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mirioncorp.sharepoint.com/sites/MUN-QM/Shared Documents/General/QM Dokumente in Bearbeitung/Dosiskorrektur Flugreisen/"/>
    </mc:Choice>
  </mc:AlternateContent>
  <xr:revisionPtr revIDLastSave="113" documentId="13_ncr:1_{581D92A2-8BF7-4B28-A2DB-E7F264657683}" xr6:coauthVersionLast="47" xr6:coauthVersionMax="47" xr10:uidLastSave="{854C4723-10D6-434B-9552-72F457BB9147}"/>
  <bookViews>
    <workbookView xWindow="-108" yWindow="-108" windowWidth="23256" windowHeight="13896" xr2:uid="{00000000-000D-0000-FFFF-FFFF00000000}"/>
  </bookViews>
  <sheets>
    <sheet name="Nettodosi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6" i="1" l="1"/>
  <c r="S66" i="1"/>
  <c r="T66" i="1"/>
  <c r="R67" i="1"/>
  <c r="S67" i="1"/>
  <c r="T67" i="1"/>
  <c r="R68" i="1"/>
  <c r="S68" i="1"/>
  <c r="T68" i="1"/>
  <c r="R69" i="1"/>
  <c r="S69" i="1"/>
  <c r="T69" i="1"/>
  <c r="R70" i="1"/>
  <c r="S70" i="1"/>
  <c r="T70" i="1"/>
  <c r="R71" i="1"/>
  <c r="S71" i="1"/>
  <c r="T71" i="1"/>
  <c r="R72" i="1"/>
  <c r="S72" i="1"/>
  <c r="T72" i="1"/>
  <c r="R73" i="1"/>
  <c r="S73" i="1"/>
  <c r="T73" i="1"/>
  <c r="R74" i="1"/>
  <c r="S74" i="1"/>
  <c r="T74" i="1"/>
  <c r="R75" i="1"/>
  <c r="S75" i="1"/>
  <c r="T75" i="1"/>
  <c r="R76" i="1"/>
  <c r="S76" i="1"/>
  <c r="T76" i="1"/>
  <c r="R77" i="1"/>
  <c r="S77" i="1"/>
  <c r="T77" i="1"/>
  <c r="R78" i="1"/>
  <c r="S78" i="1"/>
  <c r="T78" i="1"/>
  <c r="R79" i="1"/>
  <c r="S79" i="1"/>
  <c r="T79" i="1"/>
  <c r="R80" i="1"/>
  <c r="S80" i="1"/>
  <c r="T80" i="1"/>
  <c r="R81" i="1"/>
  <c r="S81" i="1"/>
  <c r="T81" i="1"/>
  <c r="R82" i="1"/>
  <c r="S82" i="1"/>
  <c r="T82" i="1"/>
  <c r="R83" i="1"/>
  <c r="S83" i="1"/>
  <c r="T83" i="1"/>
  <c r="R84" i="1"/>
  <c r="S84" i="1"/>
  <c r="T84" i="1"/>
  <c r="R85" i="1"/>
  <c r="S85" i="1"/>
  <c r="T85" i="1"/>
  <c r="R86" i="1"/>
  <c r="S86" i="1"/>
  <c r="T86" i="1"/>
  <c r="R87" i="1"/>
  <c r="S87" i="1"/>
  <c r="T87" i="1"/>
  <c r="R88" i="1"/>
  <c r="S88" i="1"/>
  <c r="T88" i="1"/>
  <c r="R89" i="1"/>
  <c r="S89" i="1"/>
  <c r="T89" i="1"/>
  <c r="R90" i="1"/>
  <c r="S90" i="1"/>
  <c r="T90" i="1"/>
  <c r="R91" i="1"/>
  <c r="S91" i="1"/>
  <c r="T91" i="1"/>
  <c r="R92" i="1"/>
  <c r="S92" i="1"/>
  <c r="T92" i="1"/>
  <c r="R93" i="1"/>
  <c r="S93" i="1"/>
  <c r="T93" i="1"/>
  <c r="R94" i="1"/>
  <c r="S94" i="1"/>
  <c r="T94" i="1"/>
  <c r="R95" i="1"/>
  <c r="S95" i="1"/>
  <c r="T95" i="1"/>
  <c r="R96" i="1"/>
  <c r="S96" i="1"/>
  <c r="T96" i="1"/>
  <c r="R97" i="1"/>
  <c r="S97" i="1"/>
  <c r="T97" i="1"/>
  <c r="R98" i="1"/>
  <c r="S98" i="1"/>
  <c r="T98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15" i="1"/>
  <c r="S16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S2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34" i="1"/>
  <c r="S35" i="1"/>
  <c r="S36" i="1"/>
  <c r="S37" i="1"/>
  <c r="S38" i="1"/>
  <c r="S39" i="1"/>
  <c r="S40" i="1"/>
  <c r="S41" i="1"/>
  <c r="S42" i="1"/>
  <c r="S43" i="1"/>
  <c r="S44" i="1"/>
  <c r="R15" i="1"/>
  <c r="S29" i="1"/>
  <c r="S28" i="1"/>
  <c r="S27" i="1"/>
  <c r="S26" i="1"/>
  <c r="S25" i="1"/>
  <c r="S23" i="1"/>
  <c r="S22" i="1"/>
  <c r="S21" i="1"/>
  <c r="S18" i="1"/>
  <c r="S33" i="1"/>
  <c r="S32" i="1" l="1"/>
  <c r="S20" i="1"/>
  <c r="S31" i="1" l="1"/>
  <c r="S30" i="1"/>
  <c r="S19" i="1" l="1"/>
  <c r="S15" i="1" l="1"/>
  <c r="S17" i="1"/>
</calcChain>
</file>

<file path=xl/sharedStrings.xml><?xml version="1.0" encoding="utf-8"?>
<sst xmlns="http://schemas.openxmlformats.org/spreadsheetml/2006/main" count="94" uniqueCount="60">
  <si>
    <t>Korrektur der Auswertungen von Personendosimetern mittels Transportdosimetern (Nettodosisbestimmung)</t>
  </si>
  <si>
    <t>Anleitung</t>
  </si>
  <si>
    <t>1) Daten aus DosiNet Web (IMSCON) als Excel-Datei exportieren</t>
  </si>
  <si>
    <t>Betriebsnummer:</t>
  </si>
  <si>
    <t>BN090479</t>
  </si>
  <si>
    <t>Blaue Felder sind vom SSB auszufüllen</t>
  </si>
  <si>
    <t>2) Exportdatei öffnen und Daten übertragen in den gelben Bereich</t>
  </si>
  <si>
    <t>Überwachungsperiode:</t>
  </si>
  <si>
    <t>1.12.2024-31.12.2024</t>
  </si>
  <si>
    <t>3) Personendosimeter und Transportdosimeter zuordnen</t>
  </si>
  <si>
    <t>awst-service@mirion.com</t>
  </si>
  <si>
    <r>
      <t xml:space="preserve">Die Konvention 01-Person, 01-Transport usw. bei der Eingabe in die Spalte </t>
    </r>
    <r>
      <rPr>
        <b/>
        <sz val="11"/>
        <color rgb="FF000000"/>
        <rFont val="Aptos Narrow"/>
        <family val="2"/>
        <scheme val="minor"/>
      </rPr>
      <t>Zuordnung</t>
    </r>
    <r>
      <rPr>
        <sz val="11"/>
        <color indexed="8"/>
        <rFont val="Aptos Narrow"/>
        <family val="2"/>
        <scheme val="minor"/>
      </rPr>
      <t xml:space="preserve"> einhalten</t>
    </r>
  </si>
  <si>
    <t>Ich bestätige hiermit die Richtigkeit der Daten:</t>
  </si>
  <si>
    <t>Dateiname:Nettodosis-BNxxxxx-jjmm, z.B. Nettodosis-BN090479-2412</t>
  </si>
  <si>
    <t>4) Nicht benötigte Daten im gelben Bereich können gelöscht werden</t>
  </si>
  <si>
    <t>Datum:</t>
  </si>
  <si>
    <t>Bei Rückfragen:</t>
  </si>
  <si>
    <r>
      <t xml:space="preserve">5) Daten  in den Spalten A bis Q markieren und sortieren nach der Spalte </t>
    </r>
    <r>
      <rPr>
        <b/>
        <sz val="11"/>
        <color rgb="FF000000"/>
        <rFont val="Aptos Narrow"/>
        <family val="2"/>
        <scheme val="minor"/>
      </rPr>
      <t>Zuordnung</t>
    </r>
    <r>
      <rPr>
        <sz val="11"/>
        <color indexed="8"/>
        <rFont val="Aptos Narrow"/>
        <family val="2"/>
        <scheme val="minor"/>
      </rPr>
      <t xml:space="preserve"> </t>
    </r>
  </si>
  <si>
    <t>Name des SSB/SSV:</t>
  </si>
  <si>
    <t>Anton Mustermann</t>
  </si>
  <si>
    <t>089/2555 22843 (Thomas Haninger)</t>
  </si>
  <si>
    <t>--&gt; die Nettodosis wird richtig berechnet.</t>
  </si>
  <si>
    <t>089/ 2555 22846 (Philip Kleinau)</t>
  </si>
  <si>
    <t>6) Kontrolle der Zuordnungen in Spalte R</t>
  </si>
  <si>
    <t>7) Alle anderen blauen Felder ausfüllen</t>
  </si>
  <si>
    <t>Daten aus DosiNet (IMSCON) hier eintragen</t>
  </si>
  <si>
    <t>Dosimeter ID</t>
  </si>
  <si>
    <t>Dosimeter type</t>
  </si>
  <si>
    <t>Timestamp</t>
  </si>
  <si>
    <t>Correc-tion of</t>
  </si>
  <si>
    <t>Gamma</t>
  </si>
  <si>
    <t>Beta</t>
  </si>
  <si>
    <t>Neutron</t>
  </si>
  <si>
    <t>Rad. qual.</t>
  </si>
  <si>
    <t>Meas. remark</t>
  </si>
  <si>
    <t>Hp(10) raw</t>
  </si>
  <si>
    <t>Hp(0,07) raw</t>
  </si>
  <si>
    <t>Hp(3) raw</t>
  </si>
  <si>
    <t>N1</t>
  </si>
  <si>
    <t>N2</t>
  </si>
  <si>
    <t>N3</t>
  </si>
  <si>
    <t>N4</t>
  </si>
  <si>
    <t>Zuordnung</t>
  </si>
  <si>
    <t>8039611</t>
  </si>
  <si>
    <t>OSL</t>
  </si>
  <si>
    <t/>
  </si>
  <si>
    <t>01-Person</t>
  </si>
  <si>
    <t>01-Transport</t>
  </si>
  <si>
    <t>02-Person</t>
  </si>
  <si>
    <t>02-Transport</t>
  </si>
  <si>
    <t>03-Person</t>
  </si>
  <si>
    <t>03-Transport</t>
  </si>
  <si>
    <t>04-Person</t>
  </si>
  <si>
    <t>04-Transport</t>
  </si>
  <si>
    <t>Schreibgeschützt. Berechnung der Nettodosis</t>
  </si>
  <si>
    <t>Hinweis: Dosiswerte, die bereits an die Aufsichtsbehörde gemeldet wurden (Monatsbericht, Sondermeldung) werden durch die Messstelle nicht korrigiert.</t>
  </si>
  <si>
    <r>
      <t xml:space="preserve">Ausgefülltes Formular bitte per E-Mail mit dem Betreff </t>
    </r>
    <r>
      <rPr>
        <b/>
        <sz val="11"/>
        <color rgb="FF000000"/>
        <rFont val="Aptos Narrow"/>
        <family val="2"/>
        <scheme val="minor"/>
      </rPr>
      <t xml:space="preserve">Nettodosis </t>
    </r>
    <r>
      <rPr>
        <sz val="11"/>
        <color indexed="8"/>
        <rFont val="Aptos Narrow"/>
        <family val="2"/>
        <scheme val="minor"/>
      </rPr>
      <t>senden an:</t>
    </r>
  </si>
  <si>
    <t>Hp(0,07) (mSv)</t>
  </si>
  <si>
    <t>Personen-Dosimeter</t>
  </si>
  <si>
    <t>Hp(10)
(mSv)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</si>
</sst>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1"/>
      <color indexed="8"/>
      <name val="Aptos Narrow"/>
      <family val="2"/>
      <scheme val="minor"/>
    </font>
    <font>
      <b/>
      <sz val="11"/>
      <name val="Calibri"/>
    </font>
    <font>
      <b/>
      <sz val="11"/>
      <color indexed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name val="Calibri"/>
      <family val="2"/>
    </font>
    <font>
      <b/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3" borderId="0" xfId="0" applyFill="1" applyProtection="1"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2" borderId="0" xfId="0" applyFill="1" applyAlignment="1" applyProtection="1">
      <alignment horizontal="left"/>
      <protection locked="0"/>
    </xf>
    <xf numFmtId="14" fontId="0" fillId="2" borderId="0" xfId="0" applyNumberFormat="1" applyFill="1" applyAlignment="1" applyProtection="1">
      <alignment horizontal="left"/>
      <protection locked="0"/>
    </xf>
    <xf numFmtId="0" fontId="1" fillId="4" borderId="0" xfId="0" applyFont="1" applyFill="1" applyAlignment="1">
      <alignment wrapText="1"/>
    </xf>
    <xf numFmtId="0" fontId="0" fillId="4" borderId="0" xfId="0" applyFill="1" applyAlignment="1">
      <alignment horizontal="center"/>
    </xf>
    <xf numFmtId="0" fontId="4" fillId="0" borderId="0" xfId="1" applyProtection="1">
      <protection locked="0"/>
    </xf>
    <xf numFmtId="14" fontId="0" fillId="3" borderId="0" xfId="0" applyNumberFormat="1" applyFill="1" applyAlignment="1" applyProtection="1">
      <alignment horizontal="left"/>
      <protection locked="0"/>
    </xf>
    <xf numFmtId="0" fontId="1" fillId="4" borderId="0" xfId="0" applyFont="1" applyFill="1" applyAlignment="1">
      <alignment horizontal="center" wrapText="1"/>
    </xf>
    <xf numFmtId="164" fontId="1" fillId="2" borderId="0" xfId="0" applyNumberFormat="1" applyFont="1" applyFill="1" applyAlignment="1" applyProtection="1">
      <alignment wrapText="1"/>
      <protection locked="0"/>
    </xf>
    <xf numFmtId="164" fontId="0" fillId="2" borderId="0" xfId="0" applyNumberFormat="1" applyFill="1" applyAlignment="1" applyProtection="1">
      <alignment horizontal="left"/>
      <protection locked="0"/>
    </xf>
    <xf numFmtId="164" fontId="0" fillId="2" borderId="0" xfId="0" applyNumberFormat="1" applyFill="1" applyProtection="1">
      <protection locked="0"/>
    </xf>
    <xf numFmtId="165" fontId="0" fillId="0" borderId="0" xfId="0" applyNumberFormat="1" applyProtection="1">
      <protection locked="0"/>
    </xf>
    <xf numFmtId="165" fontId="1" fillId="2" borderId="0" xfId="0" applyNumberFormat="1" applyFont="1" applyFill="1" applyAlignment="1" applyProtection="1">
      <alignment wrapText="1"/>
      <protection locked="0"/>
    </xf>
    <xf numFmtId="165" fontId="0" fillId="2" borderId="0" xfId="0" applyNumberFormat="1" applyFill="1" applyAlignment="1" applyProtection="1">
      <alignment horizontal="left"/>
      <protection locked="0"/>
    </xf>
    <xf numFmtId="165" fontId="0" fillId="2" borderId="0" xfId="0" applyNumberFormat="1" applyFill="1" applyProtection="1">
      <protection locked="0"/>
    </xf>
    <xf numFmtId="0" fontId="5" fillId="2" borderId="0" xfId="0" applyFont="1" applyFill="1" applyAlignment="1" applyProtection="1">
      <alignment wrapText="1"/>
      <protection locked="0"/>
    </xf>
    <xf numFmtId="0" fontId="0" fillId="0" borderId="0" xfId="0" quotePrefix="1" applyProtection="1">
      <protection locked="0"/>
    </xf>
    <xf numFmtId="0" fontId="0" fillId="5" borderId="0" xfId="0" applyFill="1" applyAlignment="1">
      <alignment horizontal="center"/>
    </xf>
    <xf numFmtId="0" fontId="2" fillId="2" borderId="0" xfId="0" applyFont="1" applyFill="1" applyProtection="1">
      <protection locked="0"/>
    </xf>
    <xf numFmtId="0" fontId="0" fillId="5" borderId="0" xfId="0" applyFill="1" applyAlignment="1" applyProtection="1">
      <alignment horizontal="center" wrapText="1"/>
      <protection locked="0"/>
    </xf>
    <xf numFmtId="0" fontId="0" fillId="3" borderId="0" xfId="0" applyFill="1" applyProtection="1">
      <protection locked="0"/>
    </xf>
    <xf numFmtId="0" fontId="0" fillId="0" borderId="0" xfId="0"/>
    <xf numFmtId="0" fontId="0" fillId="0" borderId="0" xfId="0" applyFill="1" applyProtection="1">
      <protection locked="0"/>
    </xf>
    <xf numFmtId="0" fontId="2" fillId="0" borderId="0" xfId="0" applyFont="1" applyFill="1" applyProtection="1">
      <protection locked="0"/>
    </xf>
  </cellXfs>
  <cellStyles count="2">
    <cellStyle name="Link" xfId="1" builtinId="8"/>
    <cellStyle name="Standard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wst-service@miri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8"/>
  <sheetViews>
    <sheetView tabSelected="1" topLeftCell="B3" zoomScaleNormal="100" workbookViewId="0">
      <selection activeCell="Q14" sqref="Q14:T26"/>
    </sheetView>
  </sheetViews>
  <sheetFormatPr baseColWidth="10" defaultColWidth="8.88671875" defaultRowHeight="14.4" x14ac:dyDescent="0.3"/>
  <cols>
    <col min="1" max="1" width="20.5546875" style="2" customWidth="1"/>
    <col min="2" max="2" width="14.6640625" style="2" customWidth="1"/>
    <col min="3" max="3" width="10.88671875" style="2" bestFit="1" customWidth="1"/>
    <col min="4" max="4" width="7" style="2" customWidth="1"/>
    <col min="5" max="5" width="7.6640625" style="19" bestFit="1" customWidth="1"/>
    <col min="6" max="6" width="5.109375" style="2" bestFit="1" customWidth="1"/>
    <col min="7" max="7" width="8.33203125" style="2" bestFit="1" customWidth="1"/>
    <col min="8" max="8" width="7" style="2" customWidth="1"/>
    <col min="9" max="9" width="8.21875" style="2" customWidth="1"/>
    <col min="10" max="12" width="8.6640625" style="2" customWidth="1"/>
    <col min="13" max="16" width="3.44140625" style="2" bestFit="1" customWidth="1"/>
    <col min="17" max="17" width="11.33203125" style="2" customWidth="1"/>
    <col min="18" max="18" width="9.5546875" style="2" bestFit="1" customWidth="1"/>
    <col min="19" max="19" width="11.33203125" style="2" customWidth="1"/>
    <col min="20" max="16384" width="8.88671875" style="2"/>
  </cols>
  <sheetData>
    <row r="1" spans="1:28" ht="18" x14ac:dyDescent="0.35">
      <c r="A1" s="1" t="s">
        <v>0</v>
      </c>
      <c r="Q1" s="3" t="s">
        <v>1</v>
      </c>
    </row>
    <row r="2" spans="1:28" x14ac:dyDescent="0.3">
      <c r="A2" s="2" t="s">
        <v>55</v>
      </c>
      <c r="Q2" s="2" t="s">
        <v>2</v>
      </c>
    </row>
    <row r="3" spans="1:28" x14ac:dyDescent="0.3">
      <c r="Q3" s="2" t="s">
        <v>6</v>
      </c>
    </row>
    <row r="4" spans="1:28" x14ac:dyDescent="0.3">
      <c r="A4" s="3" t="s">
        <v>3</v>
      </c>
      <c r="B4" s="4" t="s">
        <v>4</v>
      </c>
      <c r="E4" s="4" t="s">
        <v>5</v>
      </c>
      <c r="F4" s="4"/>
      <c r="G4" s="4"/>
      <c r="H4" s="4"/>
      <c r="I4" s="4"/>
      <c r="Q4" s="2" t="s">
        <v>9</v>
      </c>
    </row>
    <row r="5" spans="1:28" x14ac:dyDescent="0.3">
      <c r="A5" s="3" t="s">
        <v>7</v>
      </c>
      <c r="B5" s="28" t="s">
        <v>8</v>
      </c>
      <c r="C5" s="29"/>
      <c r="E5" s="2" t="s">
        <v>56</v>
      </c>
      <c r="Q5" s="2" t="s">
        <v>11</v>
      </c>
    </row>
    <row r="6" spans="1:28" x14ac:dyDescent="0.3">
      <c r="D6" s="3"/>
      <c r="E6" s="13" t="s">
        <v>10</v>
      </c>
      <c r="Q6" s="2" t="s">
        <v>14</v>
      </c>
    </row>
    <row r="7" spans="1:28" x14ac:dyDescent="0.3">
      <c r="A7" s="2" t="s">
        <v>12</v>
      </c>
      <c r="D7" s="3"/>
      <c r="E7" s="2" t="s">
        <v>13</v>
      </c>
      <c r="Q7" s="2" t="s">
        <v>17</v>
      </c>
    </row>
    <row r="8" spans="1:28" x14ac:dyDescent="0.3">
      <c r="A8" s="3" t="s">
        <v>15</v>
      </c>
      <c r="B8" s="14">
        <v>45645</v>
      </c>
      <c r="C8" s="4"/>
      <c r="D8" s="3"/>
      <c r="E8" s="2" t="s">
        <v>16</v>
      </c>
      <c r="Q8" s="24" t="s">
        <v>21</v>
      </c>
    </row>
    <row r="9" spans="1:28" x14ac:dyDescent="0.3">
      <c r="A9" s="3" t="s">
        <v>18</v>
      </c>
      <c r="B9" s="4" t="s">
        <v>19</v>
      </c>
      <c r="C9" s="4"/>
      <c r="D9" s="3"/>
      <c r="E9" s="2" t="s">
        <v>20</v>
      </c>
      <c r="Q9" s="2" t="s">
        <v>23</v>
      </c>
    </row>
    <row r="10" spans="1:28" x14ac:dyDescent="0.3">
      <c r="A10" s="3"/>
      <c r="C10" s="3"/>
      <c r="D10" s="3"/>
      <c r="E10" s="2" t="s">
        <v>22</v>
      </c>
      <c r="Q10" s="2" t="s">
        <v>24</v>
      </c>
    </row>
    <row r="11" spans="1:28" x14ac:dyDescent="0.3">
      <c r="A11" s="3"/>
      <c r="C11" s="3"/>
      <c r="D11" s="3"/>
      <c r="E11" s="2"/>
      <c r="U11" s="30"/>
    </row>
    <row r="12" spans="1:28" x14ac:dyDescent="0.3">
      <c r="A12" s="3"/>
      <c r="C12" s="3"/>
      <c r="D12" s="3"/>
      <c r="E12" s="2"/>
      <c r="U12" s="30"/>
    </row>
    <row r="13" spans="1:28" x14ac:dyDescent="0.3">
      <c r="A13" s="26" t="s">
        <v>25</v>
      </c>
      <c r="B13" s="5"/>
      <c r="C13" s="5"/>
      <c r="D13" s="5"/>
      <c r="E13" s="22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30" t="s">
        <v>54</v>
      </c>
      <c r="S13" s="30"/>
      <c r="T13" s="30"/>
      <c r="U13" s="31"/>
      <c r="W13" s="8"/>
      <c r="X13" s="8"/>
      <c r="Y13" s="8"/>
      <c r="Z13" s="8"/>
      <c r="AA13" s="8"/>
      <c r="AB13" s="8"/>
    </row>
    <row r="14" spans="1:28" s="8" customFormat="1" ht="31.95" customHeight="1" x14ac:dyDescent="0.3">
      <c r="A14" s="6" t="s">
        <v>26</v>
      </c>
      <c r="B14" s="6" t="s">
        <v>27</v>
      </c>
      <c r="C14" s="6" t="s">
        <v>28</v>
      </c>
      <c r="D14" s="23" t="s">
        <v>29</v>
      </c>
      <c r="E14" s="20" t="s">
        <v>30</v>
      </c>
      <c r="F14" s="6" t="s">
        <v>31</v>
      </c>
      <c r="G14" s="6" t="s">
        <v>32</v>
      </c>
      <c r="H14" s="6" t="s">
        <v>33</v>
      </c>
      <c r="I14" s="6" t="s">
        <v>34</v>
      </c>
      <c r="J14" s="16" t="s">
        <v>35</v>
      </c>
      <c r="K14" s="16" t="s">
        <v>36</v>
      </c>
      <c r="L14" s="6" t="s">
        <v>37</v>
      </c>
      <c r="M14" s="6" t="s">
        <v>38</v>
      </c>
      <c r="N14" s="6" t="s">
        <v>39</v>
      </c>
      <c r="O14" s="6" t="s">
        <v>40</v>
      </c>
      <c r="P14" s="6" t="s">
        <v>41</v>
      </c>
      <c r="Q14" s="7" t="s">
        <v>42</v>
      </c>
      <c r="R14" s="11" t="s">
        <v>58</v>
      </c>
      <c r="S14" s="15" t="s">
        <v>59</v>
      </c>
      <c r="T14" s="27" t="s">
        <v>57</v>
      </c>
      <c r="U14" s="30"/>
      <c r="V14" s="2"/>
      <c r="W14" s="2"/>
      <c r="X14" s="2"/>
      <c r="Y14" s="2"/>
      <c r="Z14" s="2"/>
      <c r="AA14" s="2"/>
      <c r="AB14" s="2"/>
    </row>
    <row r="15" spans="1:28" x14ac:dyDescent="0.3">
      <c r="A15" s="9" t="s">
        <v>43</v>
      </c>
      <c r="B15" s="9" t="s">
        <v>44</v>
      </c>
      <c r="C15" s="10">
        <v>45631</v>
      </c>
      <c r="D15" s="9"/>
      <c r="E15" s="21">
        <v>1</v>
      </c>
      <c r="F15" s="9"/>
      <c r="G15" s="9"/>
      <c r="H15" s="9"/>
      <c r="I15" s="9" t="s">
        <v>45</v>
      </c>
      <c r="J15" s="17">
        <v>1.016</v>
      </c>
      <c r="K15" s="17">
        <v>0.90200000000000002</v>
      </c>
      <c r="L15" s="9"/>
      <c r="M15" s="9"/>
      <c r="N15" s="9"/>
      <c r="O15" s="9"/>
      <c r="P15" s="9"/>
      <c r="Q15" s="4" t="s">
        <v>46</v>
      </c>
      <c r="R15" s="12" t="str">
        <f t="shared" ref="R15" si="0">IF(Q15="","#",IF(MID(Q15,4,1)="P",A15,"#"))</f>
        <v>8039611</v>
      </c>
      <c r="S15" s="12">
        <f t="shared" ref="S15:S32" si="1">IF(Q15="","#",IF(LEFT(Q15,2)=LEFT(Q16,2),J15-J16,"#"))</f>
        <v>1.0999999999999899E-2</v>
      </c>
      <c r="T15" s="25">
        <f>IF(Q15="","#",IF(LEFT(Q15,2)=LEFT(Q16,2),K15-K16,"#"))</f>
        <v>1.100000000000001E-2</v>
      </c>
      <c r="U15" s="30"/>
    </row>
    <row r="16" spans="1:28" x14ac:dyDescent="0.3">
      <c r="A16" s="9">
        <v>8039624</v>
      </c>
      <c r="B16" s="9" t="s">
        <v>44</v>
      </c>
      <c r="C16" s="10">
        <v>45631</v>
      </c>
      <c r="D16" s="9"/>
      <c r="E16" s="21">
        <v>1</v>
      </c>
      <c r="F16" s="9"/>
      <c r="G16" s="9"/>
      <c r="H16" s="9"/>
      <c r="I16" s="9" t="s">
        <v>45</v>
      </c>
      <c r="J16" s="17">
        <v>1.0050000000000001</v>
      </c>
      <c r="K16" s="17">
        <v>0.89100000000000001</v>
      </c>
      <c r="L16" s="9"/>
      <c r="M16" s="9"/>
      <c r="N16" s="9"/>
      <c r="O16" s="9"/>
      <c r="P16" s="9"/>
      <c r="Q16" s="4" t="s">
        <v>47</v>
      </c>
      <c r="R16" s="12">
        <f>IF(Q16="","#",A16)</f>
        <v>8039624</v>
      </c>
      <c r="S16" s="12" t="str">
        <f>IF(Q16="","#",IF(LEFT(Q16,2)=LEFT(Q17,2),J16-J17,"#"))</f>
        <v>#</v>
      </c>
      <c r="T16" s="25" t="str">
        <f t="shared" ref="T16:T79" si="2">IF(Q16="","#",IF(LEFT(Q16,2)=LEFT(Q17,2),K16-K17,"#"))</f>
        <v>#</v>
      </c>
    </row>
    <row r="17" spans="1:20" x14ac:dyDescent="0.3">
      <c r="A17" s="9">
        <v>8039588</v>
      </c>
      <c r="B17" s="9" t="s">
        <v>44</v>
      </c>
      <c r="C17" s="10">
        <v>45631</v>
      </c>
      <c r="D17" s="9"/>
      <c r="E17" s="21">
        <v>1</v>
      </c>
      <c r="F17" s="9"/>
      <c r="G17" s="9"/>
      <c r="H17" s="9"/>
      <c r="I17" s="9" t="s">
        <v>45</v>
      </c>
      <c r="J17" s="17">
        <v>0.99400000000000011</v>
      </c>
      <c r="K17" s="17">
        <v>0.88</v>
      </c>
      <c r="L17" s="9"/>
      <c r="M17" s="9"/>
      <c r="N17" s="9"/>
      <c r="O17" s="9"/>
      <c r="P17" s="9"/>
      <c r="Q17" s="4" t="s">
        <v>48</v>
      </c>
      <c r="R17" s="12">
        <f t="shared" ref="R17:R80" si="3">IF(Q17="","#",A17)</f>
        <v>8039588</v>
      </c>
      <c r="S17" s="12">
        <f t="shared" si="1"/>
        <v>-1.9999999999998908E-3</v>
      </c>
      <c r="T17" s="25">
        <f t="shared" si="2"/>
        <v>1.100000000000001E-2</v>
      </c>
    </row>
    <row r="18" spans="1:20" x14ac:dyDescent="0.3">
      <c r="A18" s="9">
        <v>8039710</v>
      </c>
      <c r="B18" s="9" t="s">
        <v>44</v>
      </c>
      <c r="C18" s="10">
        <v>45631</v>
      </c>
      <c r="D18" s="9"/>
      <c r="E18" s="21">
        <v>1</v>
      </c>
      <c r="F18" s="9"/>
      <c r="G18" s="9"/>
      <c r="H18" s="9"/>
      <c r="I18" s="9" t="s">
        <v>45</v>
      </c>
      <c r="J18" s="17">
        <v>0.996</v>
      </c>
      <c r="K18" s="17">
        <v>0.86899999999999999</v>
      </c>
      <c r="L18" s="9"/>
      <c r="M18" s="9"/>
      <c r="N18" s="9"/>
      <c r="O18" s="9"/>
      <c r="P18" s="9"/>
      <c r="Q18" s="4" t="s">
        <v>49</v>
      </c>
      <c r="R18" s="12">
        <f t="shared" si="3"/>
        <v>8039710</v>
      </c>
      <c r="S18" s="12" t="str">
        <f>IF(Q18="","#",IF(LEFT(Q18,2)=LEFT(Q19,2),J18-J19,"#"))</f>
        <v>#</v>
      </c>
      <c r="T18" s="25" t="str">
        <f t="shared" si="2"/>
        <v>#</v>
      </c>
    </row>
    <row r="19" spans="1:20" x14ac:dyDescent="0.3">
      <c r="A19" s="9">
        <v>8039852</v>
      </c>
      <c r="B19" s="9" t="s">
        <v>44</v>
      </c>
      <c r="C19" s="10">
        <v>45631</v>
      </c>
      <c r="D19" s="9"/>
      <c r="E19" s="21">
        <v>1</v>
      </c>
      <c r="F19" s="9"/>
      <c r="G19" s="9"/>
      <c r="H19" s="9"/>
      <c r="I19" s="9" t="s">
        <v>45</v>
      </c>
      <c r="J19" s="17">
        <v>0.98499999999999999</v>
      </c>
      <c r="K19" s="17">
        <v>0.85799999999999998</v>
      </c>
      <c r="L19" s="9"/>
      <c r="M19" s="9"/>
      <c r="N19" s="9"/>
      <c r="O19" s="9"/>
      <c r="P19" s="9"/>
      <c r="Q19" s="4" t="s">
        <v>50</v>
      </c>
      <c r="R19" s="12">
        <f t="shared" si="3"/>
        <v>8039852</v>
      </c>
      <c r="S19" s="12">
        <f>IF(Q19="","#",IF(LEFT(Q19,2)=LEFT(Q20,2),J19-J20,"#"))</f>
        <v>1.100000000000001E-2</v>
      </c>
      <c r="T19" s="25">
        <f t="shared" si="2"/>
        <v>5.799999999999994E-2</v>
      </c>
    </row>
    <row r="20" spans="1:20" x14ac:dyDescent="0.3">
      <c r="A20" s="9">
        <v>8039600</v>
      </c>
      <c r="B20" s="9" t="s">
        <v>44</v>
      </c>
      <c r="C20" s="10">
        <v>45631</v>
      </c>
      <c r="D20" s="9"/>
      <c r="E20" s="21">
        <v>1</v>
      </c>
      <c r="F20" s="9"/>
      <c r="G20" s="9"/>
      <c r="H20" s="9"/>
      <c r="I20" s="9" t="s">
        <v>45</v>
      </c>
      <c r="J20" s="17">
        <v>0.97399999999999998</v>
      </c>
      <c r="K20" s="17">
        <v>0.8</v>
      </c>
      <c r="L20" s="9"/>
      <c r="M20" s="9"/>
      <c r="N20" s="9"/>
      <c r="O20" s="9"/>
      <c r="P20" s="9"/>
      <c r="Q20" s="4" t="s">
        <v>51</v>
      </c>
      <c r="R20" s="12">
        <f t="shared" si="3"/>
        <v>8039600</v>
      </c>
      <c r="S20" s="12" t="str">
        <f>IF(Q20="","#",IF(LEFT(Q20,2)=LEFT(Q21,2),J20-J21,"#"))</f>
        <v>#</v>
      </c>
      <c r="T20" s="25" t="str">
        <f t="shared" si="2"/>
        <v>#</v>
      </c>
    </row>
    <row r="21" spans="1:20" x14ac:dyDescent="0.3">
      <c r="A21" s="9">
        <v>8039619</v>
      </c>
      <c r="B21" s="9" t="s">
        <v>44</v>
      </c>
      <c r="C21" s="10">
        <v>45631</v>
      </c>
      <c r="D21" s="9"/>
      <c r="E21" s="21">
        <v>0.9</v>
      </c>
      <c r="F21" s="9"/>
      <c r="G21" s="9"/>
      <c r="H21" s="9"/>
      <c r="I21" s="9" t="s">
        <v>45</v>
      </c>
      <c r="J21" s="17">
        <v>0.90799999999999992</v>
      </c>
      <c r="K21" s="17">
        <v>0.71199999999999997</v>
      </c>
      <c r="L21" s="9"/>
      <c r="M21" s="9"/>
      <c r="N21" s="9"/>
      <c r="O21" s="9"/>
      <c r="P21" s="9"/>
      <c r="Q21" s="4" t="s">
        <v>52</v>
      </c>
      <c r="R21" s="12">
        <f t="shared" si="3"/>
        <v>8039619</v>
      </c>
      <c r="S21" s="12">
        <f t="shared" si="1"/>
        <v>-1.100000000000001E-2</v>
      </c>
      <c r="T21" s="25">
        <f t="shared" si="2"/>
        <v>-7.999999999999996E-2</v>
      </c>
    </row>
    <row r="22" spans="1:20" x14ac:dyDescent="0.3">
      <c r="A22" s="9">
        <v>8039618</v>
      </c>
      <c r="B22" s="9" t="s">
        <v>44</v>
      </c>
      <c r="C22" s="10">
        <v>45631</v>
      </c>
      <c r="D22" s="9"/>
      <c r="E22" s="21">
        <v>0.9</v>
      </c>
      <c r="F22" s="9"/>
      <c r="G22" s="9"/>
      <c r="H22" s="9"/>
      <c r="I22" s="9" t="s">
        <v>45</v>
      </c>
      <c r="J22" s="17">
        <v>0.91899999999999993</v>
      </c>
      <c r="K22" s="17">
        <v>0.79199999999999993</v>
      </c>
      <c r="L22" s="9"/>
      <c r="M22" s="9"/>
      <c r="N22" s="9"/>
      <c r="O22" s="9"/>
      <c r="P22" s="9"/>
      <c r="Q22" s="4" t="s">
        <v>53</v>
      </c>
      <c r="R22" s="12">
        <f t="shared" si="3"/>
        <v>8039618</v>
      </c>
      <c r="S22" s="12" t="str">
        <f t="shared" si="1"/>
        <v>#</v>
      </c>
      <c r="T22" s="25" t="str">
        <f t="shared" si="2"/>
        <v>#</v>
      </c>
    </row>
    <row r="23" spans="1:20" x14ac:dyDescent="0.3">
      <c r="A23" s="9">
        <v>8039625</v>
      </c>
      <c r="B23" s="9" t="s">
        <v>44</v>
      </c>
      <c r="C23" s="10">
        <v>45631</v>
      </c>
      <c r="D23" s="9"/>
      <c r="E23" s="21">
        <v>0.8</v>
      </c>
      <c r="F23" s="9"/>
      <c r="G23" s="9"/>
      <c r="H23" s="9"/>
      <c r="I23" s="9" t="s">
        <v>45</v>
      </c>
      <c r="J23" s="17">
        <v>0.84199999999999986</v>
      </c>
      <c r="K23" s="17">
        <v>0.71499999999999986</v>
      </c>
      <c r="L23" s="9"/>
      <c r="M23" s="9"/>
      <c r="N23" s="9"/>
      <c r="O23" s="9"/>
      <c r="P23" s="9"/>
      <c r="Q23" s="4"/>
      <c r="R23" s="12" t="str">
        <f t="shared" si="3"/>
        <v>#</v>
      </c>
      <c r="S23" s="12" t="str">
        <f t="shared" si="1"/>
        <v>#</v>
      </c>
      <c r="T23" s="25" t="str">
        <f t="shared" si="2"/>
        <v>#</v>
      </c>
    </row>
    <row r="24" spans="1:20" x14ac:dyDescent="0.3">
      <c r="A24" s="9">
        <v>8039624</v>
      </c>
      <c r="B24" s="9" t="s">
        <v>44</v>
      </c>
      <c r="C24" s="10">
        <v>45631</v>
      </c>
      <c r="D24" s="9"/>
      <c r="E24" s="21">
        <v>0.9</v>
      </c>
      <c r="F24" s="9"/>
      <c r="G24" s="9"/>
      <c r="H24" s="9"/>
      <c r="I24" s="9" t="s">
        <v>45</v>
      </c>
      <c r="J24" s="17">
        <v>0.85299999999999987</v>
      </c>
      <c r="K24" s="17">
        <v>0.72599999999999987</v>
      </c>
      <c r="L24" s="9"/>
      <c r="M24" s="9"/>
      <c r="N24" s="9"/>
      <c r="O24" s="9"/>
      <c r="P24" s="9"/>
      <c r="Q24" s="4"/>
      <c r="R24" s="12" t="str">
        <f t="shared" si="3"/>
        <v>#</v>
      </c>
      <c r="S24" s="12" t="str">
        <f t="shared" si="1"/>
        <v>#</v>
      </c>
      <c r="T24" s="25" t="str">
        <f t="shared" si="2"/>
        <v>#</v>
      </c>
    </row>
    <row r="25" spans="1:20" x14ac:dyDescent="0.3">
      <c r="A25" s="9">
        <v>8039623</v>
      </c>
      <c r="B25" s="9" t="s">
        <v>44</v>
      </c>
      <c r="C25" s="10">
        <v>45631</v>
      </c>
      <c r="D25" s="9"/>
      <c r="E25" s="21">
        <v>0.9</v>
      </c>
      <c r="F25" s="9"/>
      <c r="G25" s="9"/>
      <c r="H25" s="9"/>
      <c r="I25" s="9" t="s">
        <v>45</v>
      </c>
      <c r="J25" s="17">
        <v>0.86399999999999988</v>
      </c>
      <c r="K25" s="17">
        <v>0.73699999999999988</v>
      </c>
      <c r="L25" s="9"/>
      <c r="M25" s="9"/>
      <c r="N25" s="9"/>
      <c r="O25" s="9"/>
      <c r="P25" s="9"/>
      <c r="Q25" s="4"/>
      <c r="R25" s="12" t="str">
        <f t="shared" si="3"/>
        <v>#</v>
      </c>
      <c r="S25" s="12" t="str">
        <f t="shared" si="1"/>
        <v>#</v>
      </c>
      <c r="T25" s="25" t="str">
        <f t="shared" si="2"/>
        <v>#</v>
      </c>
    </row>
    <row r="26" spans="1:20" x14ac:dyDescent="0.3">
      <c r="A26" s="9">
        <v>8039622</v>
      </c>
      <c r="B26" s="9" t="s">
        <v>44</v>
      </c>
      <c r="C26" s="10">
        <v>45631</v>
      </c>
      <c r="D26" s="9"/>
      <c r="E26" s="21">
        <v>0.9</v>
      </c>
      <c r="F26" s="9"/>
      <c r="G26" s="9"/>
      <c r="H26" s="9"/>
      <c r="I26" s="9" t="s">
        <v>45</v>
      </c>
      <c r="J26" s="17">
        <v>0.87499999999999989</v>
      </c>
      <c r="K26" s="17">
        <v>0.74799999999999989</v>
      </c>
      <c r="L26" s="9"/>
      <c r="M26" s="9"/>
      <c r="N26" s="9"/>
      <c r="O26" s="9"/>
      <c r="P26" s="9"/>
      <c r="Q26" s="4"/>
      <c r="R26" s="12" t="str">
        <f t="shared" si="3"/>
        <v>#</v>
      </c>
      <c r="S26" s="12" t="str">
        <f>IF(Q26="","#",IF(LEFT(Q26,2)=LEFT(Q27,2),J26-J27,"#"))</f>
        <v>#</v>
      </c>
      <c r="T26" s="25" t="str">
        <f t="shared" si="2"/>
        <v>#</v>
      </c>
    </row>
    <row r="27" spans="1:20" x14ac:dyDescent="0.3">
      <c r="A27" s="9">
        <v>8039621</v>
      </c>
      <c r="B27" s="9" t="s">
        <v>44</v>
      </c>
      <c r="C27" s="10">
        <v>45631</v>
      </c>
      <c r="D27" s="9"/>
      <c r="E27" s="21">
        <v>0.9</v>
      </c>
      <c r="F27" s="9"/>
      <c r="G27" s="9"/>
      <c r="H27" s="9"/>
      <c r="I27" s="9" t="s">
        <v>45</v>
      </c>
      <c r="J27" s="17">
        <v>0.8859999999999999</v>
      </c>
      <c r="K27" s="17">
        <v>0.7589999999999999</v>
      </c>
      <c r="L27" s="9"/>
      <c r="M27" s="9"/>
      <c r="N27" s="9"/>
      <c r="O27" s="9"/>
      <c r="P27" s="9"/>
      <c r="Q27" s="4"/>
      <c r="R27" s="12" t="str">
        <f t="shared" si="3"/>
        <v>#</v>
      </c>
      <c r="S27" s="12" t="str">
        <f>IF(Q27="","#",IF(LEFT(Q27,2)=LEFT(Q28,2),J27-J28,"#"))</f>
        <v>#</v>
      </c>
      <c r="T27" s="25" t="str">
        <f t="shared" si="2"/>
        <v>#</v>
      </c>
    </row>
    <row r="28" spans="1:20" x14ac:dyDescent="0.3">
      <c r="A28" s="9">
        <v>8039620</v>
      </c>
      <c r="B28" s="9" t="s">
        <v>44</v>
      </c>
      <c r="C28" s="10">
        <v>45631</v>
      </c>
      <c r="D28" s="9"/>
      <c r="E28" s="21">
        <v>0.9</v>
      </c>
      <c r="F28" s="9"/>
      <c r="G28" s="9"/>
      <c r="H28" s="9"/>
      <c r="I28" s="9" t="s">
        <v>45</v>
      </c>
      <c r="J28" s="17">
        <v>0.89699999999999991</v>
      </c>
      <c r="K28" s="17">
        <v>0.76999999999999991</v>
      </c>
      <c r="L28" s="9"/>
      <c r="M28" s="9"/>
      <c r="N28" s="9"/>
      <c r="O28" s="9"/>
      <c r="P28" s="9"/>
      <c r="Q28" s="4"/>
      <c r="R28" s="12" t="str">
        <f t="shared" si="3"/>
        <v>#</v>
      </c>
      <c r="S28" s="12" t="str">
        <f>IF(Q28="","#",IF(LEFT(Q28,2)=LEFT(Q29,2),J28-J29,"#"))</f>
        <v>#</v>
      </c>
      <c r="T28" s="25" t="str">
        <f t="shared" si="2"/>
        <v>#</v>
      </c>
    </row>
    <row r="29" spans="1:20" x14ac:dyDescent="0.3">
      <c r="A29" s="9">
        <v>8039617</v>
      </c>
      <c r="B29" s="9" t="s">
        <v>44</v>
      </c>
      <c r="C29" s="10">
        <v>45631</v>
      </c>
      <c r="D29" s="9"/>
      <c r="E29" s="21">
        <v>0.9</v>
      </c>
      <c r="F29" s="9"/>
      <c r="G29" s="9"/>
      <c r="H29" s="9"/>
      <c r="I29" s="9" t="s">
        <v>45</v>
      </c>
      <c r="J29" s="17">
        <v>0.92999999999999994</v>
      </c>
      <c r="K29" s="17">
        <v>0.80299999999999994</v>
      </c>
      <c r="L29" s="9"/>
      <c r="M29" s="9"/>
      <c r="N29" s="9"/>
      <c r="O29" s="9"/>
      <c r="P29" s="9"/>
      <c r="Q29" s="4"/>
      <c r="R29" s="12" t="str">
        <f t="shared" si="3"/>
        <v>#</v>
      </c>
      <c r="S29" s="12" t="str">
        <f t="shared" si="1"/>
        <v>#</v>
      </c>
      <c r="T29" s="25" t="str">
        <f t="shared" si="2"/>
        <v>#</v>
      </c>
    </row>
    <row r="30" spans="1:20" x14ac:dyDescent="0.3">
      <c r="A30" s="9">
        <v>8039616</v>
      </c>
      <c r="B30" s="9" t="s">
        <v>44</v>
      </c>
      <c r="C30" s="10">
        <v>45631</v>
      </c>
      <c r="D30" s="9"/>
      <c r="E30" s="21">
        <v>0.9</v>
      </c>
      <c r="F30" s="9"/>
      <c r="G30" s="9"/>
      <c r="H30" s="9"/>
      <c r="I30" s="9" t="s">
        <v>45</v>
      </c>
      <c r="J30" s="17">
        <v>0.94099999999999995</v>
      </c>
      <c r="K30" s="17">
        <v>0.81399999999999995</v>
      </c>
      <c r="L30" s="9"/>
      <c r="M30" s="9"/>
      <c r="N30" s="9"/>
      <c r="O30" s="9"/>
      <c r="P30" s="9"/>
      <c r="Q30" s="4"/>
      <c r="R30" s="12" t="str">
        <f t="shared" si="3"/>
        <v>#</v>
      </c>
      <c r="S30" s="12" t="str">
        <f t="shared" si="1"/>
        <v>#</v>
      </c>
      <c r="T30" s="25" t="str">
        <f t="shared" si="2"/>
        <v>#</v>
      </c>
    </row>
    <row r="31" spans="1:20" x14ac:dyDescent="0.3">
      <c r="A31" s="9">
        <v>8039615</v>
      </c>
      <c r="B31" s="9" t="s">
        <v>44</v>
      </c>
      <c r="C31" s="10">
        <v>45631</v>
      </c>
      <c r="D31" s="9"/>
      <c r="E31" s="21">
        <v>1</v>
      </c>
      <c r="F31" s="9"/>
      <c r="G31" s="9"/>
      <c r="H31" s="9"/>
      <c r="I31" s="9" t="s">
        <v>45</v>
      </c>
      <c r="J31" s="17">
        <v>0.95199999999999996</v>
      </c>
      <c r="K31" s="17">
        <v>0.82499999999999996</v>
      </c>
      <c r="L31" s="9"/>
      <c r="M31" s="9"/>
      <c r="N31" s="9"/>
      <c r="O31" s="9"/>
      <c r="P31" s="9"/>
      <c r="Q31" s="4"/>
      <c r="R31" s="12" t="str">
        <f t="shared" si="3"/>
        <v>#</v>
      </c>
      <c r="S31" s="12" t="str">
        <f t="shared" si="1"/>
        <v>#</v>
      </c>
      <c r="T31" s="25" t="str">
        <f t="shared" si="2"/>
        <v>#</v>
      </c>
    </row>
    <row r="32" spans="1:20" x14ac:dyDescent="0.3">
      <c r="A32" s="9">
        <v>8039614</v>
      </c>
      <c r="B32" s="9" t="s">
        <v>44</v>
      </c>
      <c r="C32" s="10">
        <v>45631</v>
      </c>
      <c r="D32" s="9"/>
      <c r="E32" s="21">
        <v>1</v>
      </c>
      <c r="F32" s="9"/>
      <c r="G32" s="9"/>
      <c r="H32" s="9"/>
      <c r="I32" s="9" t="s">
        <v>45</v>
      </c>
      <c r="J32" s="17">
        <v>0.96299999999999997</v>
      </c>
      <c r="K32" s="17">
        <v>0.83599999999999997</v>
      </c>
      <c r="L32" s="9"/>
      <c r="M32" s="9"/>
      <c r="N32" s="9"/>
      <c r="O32" s="9"/>
      <c r="P32" s="9"/>
      <c r="Q32" s="4"/>
      <c r="R32" s="12" t="str">
        <f t="shared" si="3"/>
        <v>#</v>
      </c>
      <c r="S32" s="12" t="str">
        <f t="shared" si="1"/>
        <v>#</v>
      </c>
      <c r="T32" s="25" t="str">
        <f t="shared" si="2"/>
        <v>#</v>
      </c>
    </row>
    <row r="33" spans="1:20" x14ac:dyDescent="0.3">
      <c r="A33" s="5"/>
      <c r="B33" s="5"/>
      <c r="C33" s="5"/>
      <c r="D33" s="5"/>
      <c r="E33" s="22"/>
      <c r="F33" s="5"/>
      <c r="G33" s="5"/>
      <c r="H33" s="5"/>
      <c r="I33" s="5"/>
      <c r="J33" s="18"/>
      <c r="K33" s="18"/>
      <c r="L33" s="5"/>
      <c r="M33" s="5"/>
      <c r="N33" s="5"/>
      <c r="O33" s="5"/>
      <c r="P33" s="5"/>
      <c r="Q33" s="4"/>
      <c r="R33" s="12" t="str">
        <f t="shared" si="3"/>
        <v>#</v>
      </c>
      <c r="S33" s="12" t="str">
        <f t="shared" ref="S33:S34" si="4">IF(Q33="","#",IF(LEFT(Q33,2)=LEFT(Q34,2),J33-J34,"#"))</f>
        <v>#</v>
      </c>
      <c r="T33" s="25" t="str">
        <f t="shared" si="2"/>
        <v>#</v>
      </c>
    </row>
    <row r="34" spans="1:20" x14ac:dyDescent="0.3">
      <c r="A34" s="5"/>
      <c r="B34" s="5"/>
      <c r="C34" s="5"/>
      <c r="D34" s="5"/>
      <c r="E34" s="22"/>
      <c r="F34" s="5"/>
      <c r="G34" s="5"/>
      <c r="H34" s="5"/>
      <c r="I34" s="5"/>
      <c r="J34" s="18"/>
      <c r="K34" s="18"/>
      <c r="L34" s="5"/>
      <c r="M34" s="5"/>
      <c r="N34" s="5"/>
      <c r="O34" s="5"/>
      <c r="P34" s="5"/>
      <c r="Q34" s="4"/>
      <c r="R34" s="12" t="str">
        <f t="shared" si="3"/>
        <v>#</v>
      </c>
      <c r="S34" s="12" t="str">
        <f t="shared" si="4"/>
        <v>#</v>
      </c>
      <c r="T34" s="25" t="str">
        <f t="shared" si="2"/>
        <v>#</v>
      </c>
    </row>
    <row r="35" spans="1:20" x14ac:dyDescent="0.3">
      <c r="A35" s="5"/>
      <c r="B35" s="5"/>
      <c r="C35" s="5"/>
      <c r="D35" s="5"/>
      <c r="E35" s="22"/>
      <c r="F35" s="5"/>
      <c r="G35" s="5"/>
      <c r="H35" s="5"/>
      <c r="I35" s="5"/>
      <c r="J35" s="18"/>
      <c r="K35" s="18"/>
      <c r="L35" s="5"/>
      <c r="M35" s="5"/>
      <c r="N35" s="5"/>
      <c r="O35" s="5"/>
      <c r="P35" s="5"/>
      <c r="Q35" s="4"/>
      <c r="R35" s="12" t="str">
        <f t="shared" si="3"/>
        <v>#</v>
      </c>
      <c r="S35" s="12" t="str">
        <f t="shared" ref="S35:S36" si="5">IF(Q35="","#",IF(LEFT(Q35,2)=LEFT(Q36,2),J35-J36,"#"))</f>
        <v>#</v>
      </c>
      <c r="T35" s="25" t="str">
        <f t="shared" si="2"/>
        <v>#</v>
      </c>
    </row>
    <row r="36" spans="1:20" x14ac:dyDescent="0.3">
      <c r="A36" s="5"/>
      <c r="B36" s="5"/>
      <c r="C36" s="5"/>
      <c r="D36" s="5"/>
      <c r="E36" s="22"/>
      <c r="F36" s="5"/>
      <c r="G36" s="5"/>
      <c r="H36" s="5"/>
      <c r="I36" s="5"/>
      <c r="J36" s="18"/>
      <c r="K36" s="18"/>
      <c r="L36" s="5"/>
      <c r="M36" s="5"/>
      <c r="N36" s="5"/>
      <c r="O36" s="5"/>
      <c r="P36" s="5"/>
      <c r="Q36" s="4"/>
      <c r="R36" s="12" t="str">
        <f t="shared" si="3"/>
        <v>#</v>
      </c>
      <c r="S36" s="12" t="str">
        <f t="shared" si="5"/>
        <v>#</v>
      </c>
      <c r="T36" s="25" t="str">
        <f t="shared" si="2"/>
        <v>#</v>
      </c>
    </row>
    <row r="37" spans="1:20" x14ac:dyDescent="0.3">
      <c r="A37" s="5"/>
      <c r="B37" s="5"/>
      <c r="C37" s="5"/>
      <c r="D37" s="5"/>
      <c r="E37" s="22"/>
      <c r="F37" s="5"/>
      <c r="G37" s="5"/>
      <c r="H37" s="5"/>
      <c r="I37" s="5"/>
      <c r="J37" s="18"/>
      <c r="K37" s="18"/>
      <c r="L37" s="5"/>
      <c r="M37" s="5"/>
      <c r="N37" s="5"/>
      <c r="O37" s="5"/>
      <c r="P37" s="5"/>
      <c r="Q37" s="4"/>
      <c r="R37" s="12" t="str">
        <f t="shared" si="3"/>
        <v>#</v>
      </c>
      <c r="S37" s="12" t="str">
        <f t="shared" ref="S37:S38" si="6">IF(Q37="","#",IF(LEFT(Q37,2)=LEFT(Q38,2),J37-J38,"#"))</f>
        <v>#</v>
      </c>
      <c r="T37" s="25" t="str">
        <f t="shared" si="2"/>
        <v>#</v>
      </c>
    </row>
    <row r="38" spans="1:20" x14ac:dyDescent="0.3">
      <c r="A38" s="5"/>
      <c r="B38" s="5"/>
      <c r="C38" s="5"/>
      <c r="D38" s="5"/>
      <c r="E38" s="22"/>
      <c r="F38" s="5"/>
      <c r="G38" s="5"/>
      <c r="H38" s="5"/>
      <c r="I38" s="5"/>
      <c r="J38" s="18"/>
      <c r="K38" s="18"/>
      <c r="L38" s="5"/>
      <c r="M38" s="5"/>
      <c r="N38" s="5"/>
      <c r="O38" s="5"/>
      <c r="P38" s="5"/>
      <c r="Q38" s="4"/>
      <c r="R38" s="12" t="str">
        <f t="shared" si="3"/>
        <v>#</v>
      </c>
      <c r="S38" s="12" t="str">
        <f t="shared" si="6"/>
        <v>#</v>
      </c>
      <c r="T38" s="25" t="str">
        <f t="shared" si="2"/>
        <v>#</v>
      </c>
    </row>
    <row r="39" spans="1:20" x14ac:dyDescent="0.3">
      <c r="A39" s="5"/>
      <c r="B39" s="5"/>
      <c r="C39" s="5"/>
      <c r="D39" s="5"/>
      <c r="E39" s="22"/>
      <c r="F39" s="5"/>
      <c r="G39" s="5"/>
      <c r="H39" s="5"/>
      <c r="I39" s="5"/>
      <c r="J39" s="18"/>
      <c r="K39" s="18"/>
      <c r="L39" s="5"/>
      <c r="M39" s="5"/>
      <c r="N39" s="5"/>
      <c r="O39" s="5"/>
      <c r="P39" s="5"/>
      <c r="Q39" s="4"/>
      <c r="R39" s="12" t="str">
        <f t="shared" si="3"/>
        <v>#</v>
      </c>
      <c r="S39" s="12" t="str">
        <f t="shared" ref="S39:S44" si="7">IF(Q39="","#",IF(LEFT(Q39,2)=LEFT(Q40,2),J39-J40,"#"))</f>
        <v>#</v>
      </c>
      <c r="T39" s="25" t="str">
        <f t="shared" si="2"/>
        <v>#</v>
      </c>
    </row>
    <row r="40" spans="1:20" x14ac:dyDescent="0.3">
      <c r="A40" s="5"/>
      <c r="B40" s="5"/>
      <c r="C40" s="5"/>
      <c r="D40" s="5"/>
      <c r="E40" s="22"/>
      <c r="F40" s="5"/>
      <c r="G40" s="5"/>
      <c r="H40" s="5"/>
      <c r="I40" s="5"/>
      <c r="J40" s="18"/>
      <c r="K40" s="18"/>
      <c r="L40" s="5"/>
      <c r="M40" s="5"/>
      <c r="N40" s="5"/>
      <c r="O40" s="5"/>
      <c r="P40" s="5"/>
      <c r="Q40" s="4"/>
      <c r="R40" s="12" t="str">
        <f t="shared" si="3"/>
        <v>#</v>
      </c>
      <c r="S40" s="12" t="str">
        <f t="shared" si="7"/>
        <v>#</v>
      </c>
      <c r="T40" s="25" t="str">
        <f t="shared" si="2"/>
        <v>#</v>
      </c>
    </row>
    <row r="41" spans="1:20" x14ac:dyDescent="0.3">
      <c r="A41" s="5"/>
      <c r="B41" s="5"/>
      <c r="C41" s="5"/>
      <c r="D41" s="5"/>
      <c r="E41" s="22"/>
      <c r="F41" s="5"/>
      <c r="G41" s="5"/>
      <c r="H41" s="5"/>
      <c r="I41" s="5"/>
      <c r="J41" s="18"/>
      <c r="K41" s="18"/>
      <c r="L41" s="5"/>
      <c r="M41" s="5"/>
      <c r="N41" s="5"/>
      <c r="O41" s="5"/>
      <c r="P41" s="5"/>
      <c r="Q41" s="4"/>
      <c r="R41" s="12" t="str">
        <f t="shared" si="3"/>
        <v>#</v>
      </c>
      <c r="S41" s="12" t="str">
        <f t="shared" si="7"/>
        <v>#</v>
      </c>
      <c r="T41" s="25" t="str">
        <f t="shared" si="2"/>
        <v>#</v>
      </c>
    </row>
    <row r="42" spans="1:20" x14ac:dyDescent="0.3">
      <c r="A42" s="5"/>
      <c r="B42" s="5"/>
      <c r="C42" s="5"/>
      <c r="D42" s="5"/>
      <c r="E42" s="22"/>
      <c r="F42" s="5"/>
      <c r="G42" s="5"/>
      <c r="H42" s="5"/>
      <c r="I42" s="5"/>
      <c r="J42" s="18"/>
      <c r="K42" s="18"/>
      <c r="L42" s="5"/>
      <c r="M42" s="5"/>
      <c r="N42" s="5"/>
      <c r="O42" s="5"/>
      <c r="P42" s="5"/>
      <c r="Q42" s="4"/>
      <c r="R42" s="12" t="str">
        <f t="shared" si="3"/>
        <v>#</v>
      </c>
      <c r="S42" s="12" t="str">
        <f t="shared" si="7"/>
        <v>#</v>
      </c>
      <c r="T42" s="25" t="str">
        <f t="shared" si="2"/>
        <v>#</v>
      </c>
    </row>
    <row r="43" spans="1:20" x14ac:dyDescent="0.3">
      <c r="A43" s="5"/>
      <c r="B43" s="5"/>
      <c r="C43" s="5"/>
      <c r="D43" s="5"/>
      <c r="E43" s="22"/>
      <c r="F43" s="5"/>
      <c r="G43" s="5"/>
      <c r="H43" s="5"/>
      <c r="I43" s="5"/>
      <c r="J43" s="18"/>
      <c r="K43" s="18"/>
      <c r="L43" s="5"/>
      <c r="M43" s="5"/>
      <c r="N43" s="5"/>
      <c r="O43" s="5"/>
      <c r="P43" s="5"/>
      <c r="Q43" s="4"/>
      <c r="R43" s="12" t="str">
        <f t="shared" si="3"/>
        <v>#</v>
      </c>
      <c r="S43" s="12" t="str">
        <f t="shared" si="7"/>
        <v>#</v>
      </c>
      <c r="T43" s="25" t="str">
        <f t="shared" si="2"/>
        <v>#</v>
      </c>
    </row>
    <row r="44" spans="1:20" x14ac:dyDescent="0.3">
      <c r="A44" s="5"/>
      <c r="B44" s="5"/>
      <c r="C44" s="5"/>
      <c r="D44" s="5"/>
      <c r="E44" s="22"/>
      <c r="F44" s="5"/>
      <c r="G44" s="5"/>
      <c r="H44" s="5"/>
      <c r="I44" s="5"/>
      <c r="J44" s="18"/>
      <c r="K44" s="18"/>
      <c r="L44" s="5"/>
      <c r="M44" s="5"/>
      <c r="N44" s="5"/>
      <c r="O44" s="5"/>
      <c r="P44" s="5"/>
      <c r="Q44" s="4"/>
      <c r="R44" s="12" t="str">
        <f t="shared" si="3"/>
        <v>#</v>
      </c>
      <c r="S44" s="12" t="str">
        <f t="shared" si="7"/>
        <v>#</v>
      </c>
      <c r="T44" s="25" t="str">
        <f t="shared" si="2"/>
        <v>#</v>
      </c>
    </row>
    <row r="45" spans="1:20" x14ac:dyDescent="0.3">
      <c r="A45" s="5"/>
      <c r="B45" s="5"/>
      <c r="C45" s="5"/>
      <c r="D45" s="5"/>
      <c r="E45" s="22"/>
      <c r="F45" s="5"/>
      <c r="G45" s="5"/>
      <c r="H45" s="5"/>
      <c r="I45" s="5"/>
      <c r="J45" s="18"/>
      <c r="K45" s="18"/>
      <c r="L45" s="5"/>
      <c r="M45" s="5"/>
      <c r="N45" s="5"/>
      <c r="O45" s="5"/>
      <c r="P45" s="5"/>
      <c r="Q45" s="4"/>
      <c r="R45" s="12" t="str">
        <f t="shared" si="3"/>
        <v>#</v>
      </c>
      <c r="S45" s="12" t="str">
        <f t="shared" ref="S45:S94" si="8">IF(Q45="","#",IF(LEFT(Q45,2)=LEFT(Q46,2),J45-J46,"#"))</f>
        <v>#</v>
      </c>
      <c r="T45" s="25" t="str">
        <f t="shared" si="2"/>
        <v>#</v>
      </c>
    </row>
    <row r="46" spans="1:20" x14ac:dyDescent="0.3">
      <c r="A46" s="5"/>
      <c r="B46" s="5"/>
      <c r="C46" s="5"/>
      <c r="D46" s="5"/>
      <c r="E46" s="22"/>
      <c r="F46" s="5"/>
      <c r="G46" s="5"/>
      <c r="H46" s="5"/>
      <c r="I46" s="5"/>
      <c r="J46" s="18"/>
      <c r="K46" s="18"/>
      <c r="L46" s="5"/>
      <c r="M46" s="5"/>
      <c r="N46" s="5"/>
      <c r="O46" s="5"/>
      <c r="P46" s="5"/>
      <c r="Q46" s="4"/>
      <c r="R46" s="12" t="str">
        <f t="shared" si="3"/>
        <v>#</v>
      </c>
      <c r="S46" s="12" t="str">
        <f t="shared" si="8"/>
        <v>#</v>
      </c>
      <c r="T46" s="25" t="str">
        <f t="shared" si="2"/>
        <v>#</v>
      </c>
    </row>
    <row r="47" spans="1:20" x14ac:dyDescent="0.3">
      <c r="A47" s="5"/>
      <c r="B47" s="5"/>
      <c r="C47" s="5"/>
      <c r="D47" s="5"/>
      <c r="E47" s="22"/>
      <c r="F47" s="5"/>
      <c r="G47" s="5"/>
      <c r="H47" s="5"/>
      <c r="I47" s="5"/>
      <c r="J47" s="18"/>
      <c r="K47" s="18"/>
      <c r="L47" s="5"/>
      <c r="M47" s="5"/>
      <c r="N47" s="5"/>
      <c r="O47" s="5"/>
      <c r="P47" s="5"/>
      <c r="Q47" s="4"/>
      <c r="R47" s="12" t="str">
        <f t="shared" si="3"/>
        <v>#</v>
      </c>
      <c r="S47" s="12" t="str">
        <f t="shared" si="8"/>
        <v>#</v>
      </c>
      <c r="T47" s="25" t="str">
        <f t="shared" si="2"/>
        <v>#</v>
      </c>
    </row>
    <row r="48" spans="1:20" x14ac:dyDescent="0.3">
      <c r="A48" s="5"/>
      <c r="B48" s="5"/>
      <c r="C48" s="5"/>
      <c r="D48" s="5"/>
      <c r="E48" s="22"/>
      <c r="F48" s="5"/>
      <c r="G48" s="5"/>
      <c r="H48" s="5"/>
      <c r="I48" s="5"/>
      <c r="J48" s="18"/>
      <c r="K48" s="18"/>
      <c r="L48" s="5"/>
      <c r="M48" s="5"/>
      <c r="N48" s="5"/>
      <c r="O48" s="5"/>
      <c r="P48" s="5"/>
      <c r="Q48" s="4"/>
      <c r="R48" s="12" t="str">
        <f t="shared" si="3"/>
        <v>#</v>
      </c>
      <c r="S48" s="12" t="str">
        <f t="shared" si="8"/>
        <v>#</v>
      </c>
      <c r="T48" s="25" t="str">
        <f t="shared" si="2"/>
        <v>#</v>
      </c>
    </row>
    <row r="49" spans="1:20" x14ac:dyDescent="0.3">
      <c r="A49" s="5"/>
      <c r="B49" s="5"/>
      <c r="C49" s="5"/>
      <c r="D49" s="5"/>
      <c r="E49" s="22"/>
      <c r="F49" s="5"/>
      <c r="G49" s="5"/>
      <c r="H49" s="5"/>
      <c r="I49" s="5"/>
      <c r="J49" s="18"/>
      <c r="K49" s="18"/>
      <c r="L49" s="5"/>
      <c r="M49" s="5"/>
      <c r="N49" s="5"/>
      <c r="O49" s="5"/>
      <c r="P49" s="5"/>
      <c r="Q49" s="4"/>
      <c r="R49" s="12" t="str">
        <f t="shared" si="3"/>
        <v>#</v>
      </c>
      <c r="S49" s="12" t="str">
        <f t="shared" si="8"/>
        <v>#</v>
      </c>
      <c r="T49" s="25" t="str">
        <f t="shared" si="2"/>
        <v>#</v>
      </c>
    </row>
    <row r="50" spans="1:20" x14ac:dyDescent="0.3">
      <c r="A50" s="5"/>
      <c r="B50" s="5"/>
      <c r="C50" s="5"/>
      <c r="D50" s="5"/>
      <c r="E50" s="22"/>
      <c r="F50" s="5"/>
      <c r="G50" s="5"/>
      <c r="H50" s="5"/>
      <c r="I50" s="5"/>
      <c r="J50" s="18"/>
      <c r="K50" s="18"/>
      <c r="L50" s="5"/>
      <c r="M50" s="5"/>
      <c r="N50" s="5"/>
      <c r="O50" s="5"/>
      <c r="P50" s="5"/>
      <c r="Q50" s="4"/>
      <c r="R50" s="12" t="str">
        <f t="shared" si="3"/>
        <v>#</v>
      </c>
      <c r="S50" s="12" t="str">
        <f t="shared" si="8"/>
        <v>#</v>
      </c>
      <c r="T50" s="25" t="str">
        <f t="shared" si="2"/>
        <v>#</v>
      </c>
    </row>
    <row r="51" spans="1:20" x14ac:dyDescent="0.3">
      <c r="A51" s="5"/>
      <c r="B51" s="5"/>
      <c r="C51" s="5"/>
      <c r="D51" s="5"/>
      <c r="E51" s="22"/>
      <c r="F51" s="5"/>
      <c r="G51" s="5"/>
      <c r="H51" s="5"/>
      <c r="I51" s="5"/>
      <c r="J51" s="18"/>
      <c r="K51" s="18"/>
      <c r="L51" s="5"/>
      <c r="M51" s="5"/>
      <c r="N51" s="5"/>
      <c r="O51" s="5"/>
      <c r="P51" s="5"/>
      <c r="Q51" s="4"/>
      <c r="R51" s="12" t="str">
        <f t="shared" si="3"/>
        <v>#</v>
      </c>
      <c r="S51" s="12" t="str">
        <f t="shared" si="8"/>
        <v>#</v>
      </c>
      <c r="T51" s="25" t="str">
        <f t="shared" si="2"/>
        <v>#</v>
      </c>
    </row>
    <row r="52" spans="1:20" x14ac:dyDescent="0.3">
      <c r="A52" s="5"/>
      <c r="B52" s="5"/>
      <c r="C52" s="5"/>
      <c r="D52" s="5"/>
      <c r="E52" s="22"/>
      <c r="F52" s="5"/>
      <c r="G52" s="5"/>
      <c r="H52" s="5"/>
      <c r="I52" s="5"/>
      <c r="J52" s="18"/>
      <c r="K52" s="18"/>
      <c r="L52" s="5"/>
      <c r="M52" s="5"/>
      <c r="N52" s="5"/>
      <c r="O52" s="5"/>
      <c r="P52" s="5"/>
      <c r="Q52" s="4"/>
      <c r="R52" s="12" t="str">
        <f t="shared" si="3"/>
        <v>#</v>
      </c>
      <c r="S52" s="12" t="str">
        <f t="shared" si="8"/>
        <v>#</v>
      </c>
      <c r="T52" s="25" t="str">
        <f t="shared" si="2"/>
        <v>#</v>
      </c>
    </row>
    <row r="53" spans="1:20" x14ac:dyDescent="0.3">
      <c r="A53" s="5"/>
      <c r="B53" s="5"/>
      <c r="C53" s="5"/>
      <c r="D53" s="5"/>
      <c r="E53" s="22"/>
      <c r="F53" s="5"/>
      <c r="G53" s="5"/>
      <c r="H53" s="5"/>
      <c r="I53" s="5"/>
      <c r="J53" s="18"/>
      <c r="K53" s="18"/>
      <c r="L53" s="5"/>
      <c r="M53" s="5"/>
      <c r="N53" s="5"/>
      <c r="O53" s="5"/>
      <c r="P53" s="5"/>
      <c r="Q53" s="4"/>
      <c r="R53" s="12" t="str">
        <f t="shared" si="3"/>
        <v>#</v>
      </c>
      <c r="S53" s="12" t="str">
        <f t="shared" si="8"/>
        <v>#</v>
      </c>
      <c r="T53" s="25" t="str">
        <f t="shared" si="2"/>
        <v>#</v>
      </c>
    </row>
    <row r="54" spans="1:20" x14ac:dyDescent="0.3">
      <c r="A54" s="5"/>
      <c r="B54" s="5"/>
      <c r="C54" s="5"/>
      <c r="D54" s="5"/>
      <c r="E54" s="22"/>
      <c r="F54" s="5"/>
      <c r="G54" s="5"/>
      <c r="H54" s="5"/>
      <c r="I54" s="5"/>
      <c r="J54" s="18"/>
      <c r="K54" s="18"/>
      <c r="L54" s="5"/>
      <c r="M54" s="5"/>
      <c r="N54" s="5"/>
      <c r="O54" s="5"/>
      <c r="P54" s="5"/>
      <c r="Q54" s="4"/>
      <c r="R54" s="12" t="str">
        <f t="shared" si="3"/>
        <v>#</v>
      </c>
      <c r="S54" s="12" t="str">
        <f t="shared" si="8"/>
        <v>#</v>
      </c>
      <c r="T54" s="25" t="str">
        <f t="shared" si="2"/>
        <v>#</v>
      </c>
    </row>
    <row r="55" spans="1:20" x14ac:dyDescent="0.3">
      <c r="A55" s="5"/>
      <c r="B55" s="5"/>
      <c r="C55" s="5"/>
      <c r="D55" s="5"/>
      <c r="E55" s="22"/>
      <c r="F55" s="5"/>
      <c r="G55" s="5"/>
      <c r="H55" s="5"/>
      <c r="I55" s="5"/>
      <c r="J55" s="18"/>
      <c r="K55" s="18"/>
      <c r="L55" s="5"/>
      <c r="M55" s="5"/>
      <c r="N55" s="5"/>
      <c r="O55" s="5"/>
      <c r="P55" s="5"/>
      <c r="Q55" s="4"/>
      <c r="R55" s="12" t="str">
        <f t="shared" si="3"/>
        <v>#</v>
      </c>
      <c r="S55" s="12" t="str">
        <f t="shared" si="8"/>
        <v>#</v>
      </c>
      <c r="T55" s="25" t="str">
        <f t="shared" si="2"/>
        <v>#</v>
      </c>
    </row>
    <row r="56" spans="1:20" x14ac:dyDescent="0.3">
      <c r="A56" s="5"/>
      <c r="B56" s="5"/>
      <c r="C56" s="5"/>
      <c r="D56" s="5"/>
      <c r="E56" s="22"/>
      <c r="F56" s="5"/>
      <c r="G56" s="5"/>
      <c r="H56" s="5"/>
      <c r="I56" s="5"/>
      <c r="J56" s="18"/>
      <c r="K56" s="18"/>
      <c r="L56" s="5"/>
      <c r="M56" s="5"/>
      <c r="N56" s="5"/>
      <c r="O56" s="5"/>
      <c r="P56" s="5"/>
      <c r="Q56" s="4"/>
      <c r="R56" s="12" t="str">
        <f t="shared" si="3"/>
        <v>#</v>
      </c>
      <c r="S56" s="12" t="str">
        <f t="shared" si="8"/>
        <v>#</v>
      </c>
      <c r="T56" s="25" t="str">
        <f t="shared" si="2"/>
        <v>#</v>
      </c>
    </row>
    <row r="57" spans="1:20" x14ac:dyDescent="0.3">
      <c r="A57" s="5"/>
      <c r="B57" s="5"/>
      <c r="C57" s="5"/>
      <c r="D57" s="5"/>
      <c r="E57" s="22"/>
      <c r="F57" s="5"/>
      <c r="G57" s="5"/>
      <c r="H57" s="5"/>
      <c r="I57" s="5"/>
      <c r="J57" s="18"/>
      <c r="K57" s="18"/>
      <c r="L57" s="5"/>
      <c r="M57" s="5"/>
      <c r="N57" s="5"/>
      <c r="O57" s="5"/>
      <c r="P57" s="5"/>
      <c r="Q57" s="4"/>
      <c r="R57" s="12" t="str">
        <f t="shared" si="3"/>
        <v>#</v>
      </c>
      <c r="S57" s="12" t="str">
        <f t="shared" si="8"/>
        <v>#</v>
      </c>
      <c r="T57" s="25" t="str">
        <f t="shared" si="2"/>
        <v>#</v>
      </c>
    </row>
    <row r="58" spans="1:20" x14ac:dyDescent="0.3">
      <c r="A58" s="5"/>
      <c r="B58" s="5"/>
      <c r="C58" s="5"/>
      <c r="D58" s="5"/>
      <c r="E58" s="22"/>
      <c r="F58" s="5"/>
      <c r="G58" s="5"/>
      <c r="H58" s="5"/>
      <c r="I58" s="5"/>
      <c r="J58" s="18"/>
      <c r="K58" s="18"/>
      <c r="L58" s="5"/>
      <c r="M58" s="5"/>
      <c r="N58" s="5"/>
      <c r="O58" s="5"/>
      <c r="P58" s="5"/>
      <c r="Q58" s="4"/>
      <c r="R58" s="12" t="str">
        <f t="shared" si="3"/>
        <v>#</v>
      </c>
      <c r="S58" s="12" t="str">
        <f t="shared" si="8"/>
        <v>#</v>
      </c>
      <c r="T58" s="25" t="str">
        <f t="shared" si="2"/>
        <v>#</v>
      </c>
    </row>
    <row r="59" spans="1:20" x14ac:dyDescent="0.3">
      <c r="A59" s="5"/>
      <c r="B59" s="5"/>
      <c r="C59" s="5"/>
      <c r="D59" s="5"/>
      <c r="E59" s="22"/>
      <c r="F59" s="5"/>
      <c r="G59" s="5"/>
      <c r="H59" s="5"/>
      <c r="I59" s="5"/>
      <c r="J59" s="18"/>
      <c r="K59" s="18"/>
      <c r="L59" s="5"/>
      <c r="M59" s="5"/>
      <c r="N59" s="5"/>
      <c r="O59" s="5"/>
      <c r="P59" s="5"/>
      <c r="Q59" s="4"/>
      <c r="R59" s="12" t="str">
        <f t="shared" si="3"/>
        <v>#</v>
      </c>
      <c r="S59" s="12" t="str">
        <f t="shared" si="8"/>
        <v>#</v>
      </c>
      <c r="T59" s="25" t="str">
        <f t="shared" si="2"/>
        <v>#</v>
      </c>
    </row>
    <row r="60" spans="1:20" x14ac:dyDescent="0.3">
      <c r="A60" s="5"/>
      <c r="B60" s="5"/>
      <c r="C60" s="5"/>
      <c r="D60" s="5"/>
      <c r="E60" s="22"/>
      <c r="F60" s="5"/>
      <c r="G60" s="5"/>
      <c r="H60" s="5"/>
      <c r="I60" s="5"/>
      <c r="J60" s="18"/>
      <c r="K60" s="18"/>
      <c r="L60" s="5"/>
      <c r="M60" s="5"/>
      <c r="N60" s="5"/>
      <c r="O60" s="5"/>
      <c r="P60" s="5"/>
      <c r="Q60" s="4"/>
      <c r="R60" s="12" t="str">
        <f t="shared" si="3"/>
        <v>#</v>
      </c>
      <c r="S60" s="12" t="str">
        <f t="shared" si="8"/>
        <v>#</v>
      </c>
      <c r="T60" s="25" t="str">
        <f t="shared" si="2"/>
        <v>#</v>
      </c>
    </row>
    <row r="61" spans="1:20" x14ac:dyDescent="0.3">
      <c r="A61" s="5"/>
      <c r="B61" s="5"/>
      <c r="C61" s="5"/>
      <c r="D61" s="5"/>
      <c r="E61" s="22"/>
      <c r="F61" s="5"/>
      <c r="G61" s="5"/>
      <c r="H61" s="5"/>
      <c r="I61" s="5"/>
      <c r="J61" s="18"/>
      <c r="K61" s="18"/>
      <c r="L61" s="5"/>
      <c r="M61" s="5"/>
      <c r="N61" s="5"/>
      <c r="O61" s="5"/>
      <c r="P61" s="5"/>
      <c r="Q61" s="4"/>
      <c r="R61" s="12" t="str">
        <f t="shared" si="3"/>
        <v>#</v>
      </c>
      <c r="S61" s="12" t="str">
        <f t="shared" si="8"/>
        <v>#</v>
      </c>
      <c r="T61" s="25" t="str">
        <f t="shared" si="2"/>
        <v>#</v>
      </c>
    </row>
    <row r="62" spans="1:20" x14ac:dyDescent="0.3">
      <c r="A62" s="5"/>
      <c r="B62" s="5"/>
      <c r="C62" s="5"/>
      <c r="D62" s="5"/>
      <c r="E62" s="22"/>
      <c r="F62" s="5"/>
      <c r="G62" s="5"/>
      <c r="H62" s="5"/>
      <c r="I62" s="5"/>
      <c r="J62" s="18"/>
      <c r="K62" s="18"/>
      <c r="L62" s="5"/>
      <c r="M62" s="5"/>
      <c r="N62" s="5"/>
      <c r="O62" s="5"/>
      <c r="P62" s="5"/>
      <c r="Q62" s="4"/>
      <c r="R62" s="12" t="str">
        <f t="shared" si="3"/>
        <v>#</v>
      </c>
      <c r="S62" s="12" t="str">
        <f t="shared" si="8"/>
        <v>#</v>
      </c>
      <c r="T62" s="25" t="str">
        <f t="shared" si="2"/>
        <v>#</v>
      </c>
    </row>
    <row r="63" spans="1:20" x14ac:dyDescent="0.3">
      <c r="A63" s="5"/>
      <c r="B63" s="5"/>
      <c r="C63" s="5"/>
      <c r="D63" s="5"/>
      <c r="E63" s="22"/>
      <c r="F63" s="5"/>
      <c r="G63" s="5"/>
      <c r="H63" s="5"/>
      <c r="I63" s="5"/>
      <c r="J63" s="18"/>
      <c r="K63" s="18"/>
      <c r="L63" s="5"/>
      <c r="M63" s="5"/>
      <c r="N63" s="5"/>
      <c r="O63" s="5"/>
      <c r="P63" s="5"/>
      <c r="Q63" s="4"/>
      <c r="R63" s="12" t="str">
        <f t="shared" si="3"/>
        <v>#</v>
      </c>
      <c r="S63" s="12" t="str">
        <f t="shared" si="8"/>
        <v>#</v>
      </c>
      <c r="T63" s="25" t="str">
        <f t="shared" si="2"/>
        <v>#</v>
      </c>
    </row>
    <row r="64" spans="1:20" x14ac:dyDescent="0.3">
      <c r="A64" s="5"/>
      <c r="B64" s="5"/>
      <c r="C64" s="5"/>
      <c r="D64" s="5"/>
      <c r="E64" s="22"/>
      <c r="F64" s="5"/>
      <c r="G64" s="5"/>
      <c r="H64" s="5"/>
      <c r="I64" s="5"/>
      <c r="J64" s="18"/>
      <c r="K64" s="18"/>
      <c r="L64" s="5"/>
      <c r="M64" s="5"/>
      <c r="N64" s="5"/>
      <c r="O64" s="5"/>
      <c r="P64" s="5"/>
      <c r="Q64" s="4"/>
      <c r="R64" s="12" t="str">
        <f t="shared" si="3"/>
        <v>#</v>
      </c>
      <c r="S64" s="12" t="str">
        <f t="shared" si="8"/>
        <v>#</v>
      </c>
      <c r="T64" s="25" t="str">
        <f t="shared" si="2"/>
        <v>#</v>
      </c>
    </row>
    <row r="65" spans="1:20" x14ac:dyDescent="0.3">
      <c r="A65" s="5"/>
      <c r="B65" s="5"/>
      <c r="C65" s="5"/>
      <c r="D65" s="5"/>
      <c r="E65" s="22"/>
      <c r="F65" s="5"/>
      <c r="G65" s="5"/>
      <c r="H65" s="5"/>
      <c r="I65" s="5"/>
      <c r="J65" s="18"/>
      <c r="K65" s="18"/>
      <c r="L65" s="5"/>
      <c r="M65" s="5"/>
      <c r="N65" s="5"/>
      <c r="O65" s="5"/>
      <c r="P65" s="5"/>
      <c r="Q65" s="4"/>
      <c r="R65" s="12" t="str">
        <f t="shared" si="3"/>
        <v>#</v>
      </c>
      <c r="S65" s="12" t="str">
        <f>IF(Q65="","#",IF(LEFT(Q65,2)=LEFT(Q66,2),J65-J66,"#"))</f>
        <v>#</v>
      </c>
      <c r="T65" s="25" t="str">
        <f>IF(Q65="","#",IF(LEFT(Q65,2)=LEFT(Q66,2),K65-K66,"#"))</f>
        <v>#</v>
      </c>
    </row>
    <row r="66" spans="1:20" x14ac:dyDescent="0.3">
      <c r="A66" s="5"/>
      <c r="B66" s="5"/>
      <c r="C66" s="5"/>
      <c r="D66" s="5"/>
      <c r="E66" s="22"/>
      <c r="F66" s="5"/>
      <c r="G66" s="5"/>
      <c r="H66" s="5"/>
      <c r="I66" s="5"/>
      <c r="J66" s="18"/>
      <c r="K66" s="18"/>
      <c r="L66" s="5"/>
      <c r="M66" s="5"/>
      <c r="N66" s="5"/>
      <c r="O66" s="5"/>
      <c r="P66" s="5"/>
      <c r="Q66" s="4"/>
      <c r="R66" s="12" t="str">
        <f t="shared" si="3"/>
        <v>#</v>
      </c>
      <c r="S66" s="12" t="str">
        <f t="shared" si="8"/>
        <v>#</v>
      </c>
      <c r="T66" s="25" t="str">
        <f t="shared" si="2"/>
        <v>#</v>
      </c>
    </row>
    <row r="67" spans="1:20" x14ac:dyDescent="0.3">
      <c r="A67" s="5"/>
      <c r="B67" s="5"/>
      <c r="C67" s="5"/>
      <c r="D67" s="5"/>
      <c r="E67" s="22"/>
      <c r="F67" s="5"/>
      <c r="G67" s="5"/>
      <c r="H67" s="5"/>
      <c r="I67" s="5"/>
      <c r="J67" s="18"/>
      <c r="K67" s="18"/>
      <c r="L67" s="5"/>
      <c r="M67" s="5"/>
      <c r="N67" s="5"/>
      <c r="O67" s="5"/>
      <c r="P67" s="5"/>
      <c r="Q67" s="4"/>
      <c r="R67" s="12" t="str">
        <f t="shared" si="3"/>
        <v>#</v>
      </c>
      <c r="S67" s="12" t="str">
        <f t="shared" si="8"/>
        <v>#</v>
      </c>
      <c r="T67" s="25" t="str">
        <f t="shared" si="2"/>
        <v>#</v>
      </c>
    </row>
    <row r="68" spans="1:20" x14ac:dyDescent="0.3">
      <c r="A68" s="5"/>
      <c r="B68" s="5"/>
      <c r="C68" s="5"/>
      <c r="D68" s="5"/>
      <c r="E68" s="22"/>
      <c r="F68" s="5"/>
      <c r="G68" s="5"/>
      <c r="H68" s="5"/>
      <c r="I68" s="5"/>
      <c r="J68" s="18"/>
      <c r="K68" s="18"/>
      <c r="L68" s="5"/>
      <c r="M68" s="5"/>
      <c r="N68" s="5"/>
      <c r="O68" s="5"/>
      <c r="P68" s="5"/>
      <c r="Q68" s="4"/>
      <c r="R68" s="12" t="str">
        <f t="shared" si="3"/>
        <v>#</v>
      </c>
      <c r="S68" s="12" t="str">
        <f t="shared" si="8"/>
        <v>#</v>
      </c>
      <c r="T68" s="25" t="str">
        <f t="shared" si="2"/>
        <v>#</v>
      </c>
    </row>
    <row r="69" spans="1:20" x14ac:dyDescent="0.3">
      <c r="A69" s="5"/>
      <c r="B69" s="5"/>
      <c r="C69" s="5"/>
      <c r="D69" s="5"/>
      <c r="E69" s="22"/>
      <c r="F69" s="5"/>
      <c r="G69" s="5"/>
      <c r="H69" s="5"/>
      <c r="I69" s="5"/>
      <c r="J69" s="18"/>
      <c r="K69" s="18"/>
      <c r="L69" s="5"/>
      <c r="M69" s="5"/>
      <c r="N69" s="5"/>
      <c r="O69" s="5"/>
      <c r="P69" s="5"/>
      <c r="Q69" s="4"/>
      <c r="R69" s="12" t="str">
        <f t="shared" si="3"/>
        <v>#</v>
      </c>
      <c r="S69" s="12" t="str">
        <f t="shared" si="8"/>
        <v>#</v>
      </c>
      <c r="T69" s="25" t="str">
        <f t="shared" si="2"/>
        <v>#</v>
      </c>
    </row>
    <row r="70" spans="1:20" x14ac:dyDescent="0.3">
      <c r="A70" s="5"/>
      <c r="B70" s="5"/>
      <c r="C70" s="5"/>
      <c r="D70" s="5"/>
      <c r="E70" s="22"/>
      <c r="F70" s="5"/>
      <c r="G70" s="5"/>
      <c r="H70" s="5"/>
      <c r="I70" s="5"/>
      <c r="J70" s="18"/>
      <c r="K70" s="18"/>
      <c r="L70" s="5"/>
      <c r="M70" s="5"/>
      <c r="N70" s="5"/>
      <c r="O70" s="5"/>
      <c r="P70" s="5"/>
      <c r="Q70" s="4"/>
      <c r="R70" s="12" t="str">
        <f t="shared" si="3"/>
        <v>#</v>
      </c>
      <c r="S70" s="12" t="str">
        <f t="shared" si="8"/>
        <v>#</v>
      </c>
      <c r="T70" s="25" t="str">
        <f t="shared" si="2"/>
        <v>#</v>
      </c>
    </row>
    <row r="71" spans="1:20" x14ac:dyDescent="0.3">
      <c r="A71" s="5"/>
      <c r="B71" s="5"/>
      <c r="C71" s="5"/>
      <c r="D71" s="5"/>
      <c r="E71" s="22"/>
      <c r="F71" s="5"/>
      <c r="G71" s="5"/>
      <c r="H71" s="5"/>
      <c r="I71" s="5"/>
      <c r="J71" s="18"/>
      <c r="K71" s="18"/>
      <c r="L71" s="5"/>
      <c r="M71" s="5"/>
      <c r="N71" s="5"/>
      <c r="O71" s="5"/>
      <c r="P71" s="5"/>
      <c r="Q71" s="4"/>
      <c r="R71" s="12" t="str">
        <f t="shared" si="3"/>
        <v>#</v>
      </c>
      <c r="S71" s="12" t="str">
        <f t="shared" si="8"/>
        <v>#</v>
      </c>
      <c r="T71" s="25" t="str">
        <f t="shared" si="2"/>
        <v>#</v>
      </c>
    </row>
    <row r="72" spans="1:20" x14ac:dyDescent="0.3">
      <c r="A72" s="5"/>
      <c r="B72" s="5"/>
      <c r="C72" s="5"/>
      <c r="D72" s="5"/>
      <c r="E72" s="22"/>
      <c r="F72" s="5"/>
      <c r="G72" s="5"/>
      <c r="H72" s="5"/>
      <c r="I72" s="5"/>
      <c r="J72" s="18"/>
      <c r="K72" s="18"/>
      <c r="L72" s="5"/>
      <c r="M72" s="5"/>
      <c r="N72" s="5"/>
      <c r="O72" s="5"/>
      <c r="P72" s="5"/>
      <c r="Q72" s="4"/>
      <c r="R72" s="12" t="str">
        <f t="shared" si="3"/>
        <v>#</v>
      </c>
      <c r="S72" s="12" t="str">
        <f t="shared" si="8"/>
        <v>#</v>
      </c>
      <c r="T72" s="25" t="str">
        <f t="shared" si="2"/>
        <v>#</v>
      </c>
    </row>
    <row r="73" spans="1:20" x14ac:dyDescent="0.3">
      <c r="A73" s="5"/>
      <c r="B73" s="5"/>
      <c r="C73" s="5"/>
      <c r="D73" s="5"/>
      <c r="E73" s="22"/>
      <c r="F73" s="5"/>
      <c r="G73" s="5"/>
      <c r="H73" s="5"/>
      <c r="I73" s="5"/>
      <c r="J73" s="18"/>
      <c r="K73" s="18"/>
      <c r="L73" s="5"/>
      <c r="M73" s="5"/>
      <c r="N73" s="5"/>
      <c r="O73" s="5"/>
      <c r="P73" s="5"/>
      <c r="Q73" s="4"/>
      <c r="R73" s="12" t="str">
        <f t="shared" si="3"/>
        <v>#</v>
      </c>
      <c r="S73" s="12" t="str">
        <f t="shared" si="8"/>
        <v>#</v>
      </c>
      <c r="T73" s="25" t="str">
        <f t="shared" si="2"/>
        <v>#</v>
      </c>
    </row>
    <row r="74" spans="1:20" x14ac:dyDescent="0.3">
      <c r="A74" s="5"/>
      <c r="B74" s="5"/>
      <c r="C74" s="5"/>
      <c r="D74" s="5"/>
      <c r="E74" s="22"/>
      <c r="F74" s="5"/>
      <c r="G74" s="5"/>
      <c r="H74" s="5"/>
      <c r="I74" s="5"/>
      <c r="J74" s="18"/>
      <c r="K74" s="18"/>
      <c r="L74" s="5"/>
      <c r="M74" s="5"/>
      <c r="N74" s="5"/>
      <c r="O74" s="5"/>
      <c r="P74" s="5"/>
      <c r="Q74" s="4"/>
      <c r="R74" s="12" t="str">
        <f t="shared" si="3"/>
        <v>#</v>
      </c>
      <c r="S74" s="12" t="str">
        <f t="shared" si="8"/>
        <v>#</v>
      </c>
      <c r="T74" s="25" t="str">
        <f t="shared" si="2"/>
        <v>#</v>
      </c>
    </row>
    <row r="75" spans="1:20" x14ac:dyDescent="0.3">
      <c r="A75" s="5"/>
      <c r="B75" s="5"/>
      <c r="C75" s="5"/>
      <c r="D75" s="5"/>
      <c r="E75" s="22"/>
      <c r="F75" s="5"/>
      <c r="G75" s="5"/>
      <c r="H75" s="5"/>
      <c r="I75" s="5"/>
      <c r="J75" s="18"/>
      <c r="K75" s="18"/>
      <c r="L75" s="5"/>
      <c r="M75" s="5"/>
      <c r="N75" s="5"/>
      <c r="O75" s="5"/>
      <c r="P75" s="5"/>
      <c r="Q75" s="4"/>
      <c r="R75" s="12" t="str">
        <f t="shared" si="3"/>
        <v>#</v>
      </c>
      <c r="S75" s="12" t="str">
        <f t="shared" si="8"/>
        <v>#</v>
      </c>
      <c r="T75" s="25" t="str">
        <f t="shared" si="2"/>
        <v>#</v>
      </c>
    </row>
    <row r="76" spans="1:20" x14ac:dyDescent="0.3">
      <c r="A76" s="5"/>
      <c r="B76" s="5"/>
      <c r="C76" s="5"/>
      <c r="D76" s="5"/>
      <c r="E76" s="22"/>
      <c r="F76" s="5"/>
      <c r="G76" s="5"/>
      <c r="H76" s="5"/>
      <c r="I76" s="5"/>
      <c r="J76" s="18"/>
      <c r="K76" s="18"/>
      <c r="L76" s="5"/>
      <c r="M76" s="5"/>
      <c r="N76" s="5"/>
      <c r="O76" s="5"/>
      <c r="P76" s="5"/>
      <c r="Q76" s="4"/>
      <c r="R76" s="12" t="str">
        <f t="shared" si="3"/>
        <v>#</v>
      </c>
      <c r="S76" s="12" t="str">
        <f t="shared" si="8"/>
        <v>#</v>
      </c>
      <c r="T76" s="25" t="str">
        <f t="shared" si="2"/>
        <v>#</v>
      </c>
    </row>
    <row r="77" spans="1:20" x14ac:dyDescent="0.3">
      <c r="A77" s="5"/>
      <c r="B77" s="5"/>
      <c r="C77" s="5"/>
      <c r="D77" s="5"/>
      <c r="E77" s="22"/>
      <c r="F77" s="5"/>
      <c r="G77" s="5"/>
      <c r="H77" s="5"/>
      <c r="I77" s="5"/>
      <c r="J77" s="18"/>
      <c r="K77" s="18"/>
      <c r="L77" s="5"/>
      <c r="M77" s="5"/>
      <c r="N77" s="5"/>
      <c r="O77" s="5"/>
      <c r="P77" s="5"/>
      <c r="Q77" s="4"/>
      <c r="R77" s="12" t="str">
        <f t="shared" si="3"/>
        <v>#</v>
      </c>
      <c r="S77" s="12" t="str">
        <f t="shared" si="8"/>
        <v>#</v>
      </c>
      <c r="T77" s="25" t="str">
        <f t="shared" si="2"/>
        <v>#</v>
      </c>
    </row>
    <row r="78" spans="1:20" x14ac:dyDescent="0.3">
      <c r="A78" s="5"/>
      <c r="B78" s="5"/>
      <c r="C78" s="5"/>
      <c r="D78" s="5"/>
      <c r="E78" s="22"/>
      <c r="F78" s="5"/>
      <c r="G78" s="5"/>
      <c r="H78" s="5"/>
      <c r="I78" s="5"/>
      <c r="J78" s="18"/>
      <c r="K78" s="18"/>
      <c r="L78" s="5"/>
      <c r="M78" s="5"/>
      <c r="N78" s="5"/>
      <c r="O78" s="5"/>
      <c r="P78" s="5"/>
      <c r="Q78" s="4"/>
      <c r="R78" s="12" t="str">
        <f t="shared" si="3"/>
        <v>#</v>
      </c>
      <c r="S78" s="12" t="str">
        <f t="shared" si="8"/>
        <v>#</v>
      </c>
      <c r="T78" s="25" t="str">
        <f t="shared" si="2"/>
        <v>#</v>
      </c>
    </row>
    <row r="79" spans="1:20" x14ac:dyDescent="0.3">
      <c r="A79" s="5"/>
      <c r="B79" s="5"/>
      <c r="C79" s="5"/>
      <c r="D79" s="5"/>
      <c r="E79" s="22"/>
      <c r="F79" s="5"/>
      <c r="G79" s="5"/>
      <c r="H79" s="5"/>
      <c r="I79" s="5"/>
      <c r="J79" s="18"/>
      <c r="K79" s="18"/>
      <c r="L79" s="5"/>
      <c r="M79" s="5"/>
      <c r="N79" s="5"/>
      <c r="O79" s="5"/>
      <c r="P79" s="5"/>
      <c r="Q79" s="4"/>
      <c r="R79" s="12" t="str">
        <f t="shared" si="3"/>
        <v>#</v>
      </c>
      <c r="S79" s="12" t="str">
        <f t="shared" si="8"/>
        <v>#</v>
      </c>
      <c r="T79" s="25" t="str">
        <f t="shared" si="2"/>
        <v>#</v>
      </c>
    </row>
    <row r="80" spans="1:20" x14ac:dyDescent="0.3">
      <c r="A80" s="5"/>
      <c r="B80" s="5"/>
      <c r="C80" s="5"/>
      <c r="D80" s="5"/>
      <c r="E80" s="22"/>
      <c r="F80" s="5"/>
      <c r="G80" s="5"/>
      <c r="H80" s="5"/>
      <c r="I80" s="5"/>
      <c r="J80" s="18"/>
      <c r="K80" s="18"/>
      <c r="L80" s="5"/>
      <c r="M80" s="5"/>
      <c r="N80" s="5"/>
      <c r="O80" s="5"/>
      <c r="P80" s="5"/>
      <c r="Q80" s="4"/>
      <c r="R80" s="12" t="str">
        <f t="shared" si="3"/>
        <v>#</v>
      </c>
      <c r="S80" s="12" t="str">
        <f t="shared" si="8"/>
        <v>#</v>
      </c>
      <c r="T80" s="25" t="str">
        <f t="shared" ref="T80:T97" si="9">IF(Q80="","#",IF(LEFT(Q80,2)=LEFT(Q81,2),K80-K81,"#"))</f>
        <v>#</v>
      </c>
    </row>
    <row r="81" spans="1:20" x14ac:dyDescent="0.3">
      <c r="A81" s="5"/>
      <c r="B81" s="5"/>
      <c r="C81" s="5"/>
      <c r="D81" s="5"/>
      <c r="E81" s="22"/>
      <c r="F81" s="5"/>
      <c r="G81" s="5"/>
      <c r="H81" s="5"/>
      <c r="I81" s="5"/>
      <c r="J81" s="18"/>
      <c r="K81" s="18"/>
      <c r="L81" s="5"/>
      <c r="M81" s="5"/>
      <c r="N81" s="5"/>
      <c r="O81" s="5"/>
      <c r="P81" s="5"/>
      <c r="Q81" s="4"/>
      <c r="R81" s="12" t="str">
        <f t="shared" ref="R81:R95" si="10">IF(Q81="","#",A81)</f>
        <v>#</v>
      </c>
      <c r="S81" s="12" t="str">
        <f t="shared" si="8"/>
        <v>#</v>
      </c>
      <c r="T81" s="25" t="str">
        <f t="shared" si="9"/>
        <v>#</v>
      </c>
    </row>
    <row r="82" spans="1:20" x14ac:dyDescent="0.3">
      <c r="A82" s="5"/>
      <c r="B82" s="5"/>
      <c r="C82" s="5"/>
      <c r="D82" s="5"/>
      <c r="E82" s="22"/>
      <c r="F82" s="5"/>
      <c r="G82" s="5"/>
      <c r="H82" s="5"/>
      <c r="I82" s="5"/>
      <c r="J82" s="18"/>
      <c r="K82" s="18"/>
      <c r="L82" s="5"/>
      <c r="M82" s="5"/>
      <c r="N82" s="5"/>
      <c r="O82" s="5"/>
      <c r="P82" s="5"/>
      <c r="Q82" s="4"/>
      <c r="R82" s="12" t="str">
        <f t="shared" si="10"/>
        <v>#</v>
      </c>
      <c r="S82" s="12" t="str">
        <f t="shared" si="8"/>
        <v>#</v>
      </c>
      <c r="T82" s="25" t="str">
        <f t="shared" si="9"/>
        <v>#</v>
      </c>
    </row>
    <row r="83" spans="1:20" x14ac:dyDescent="0.3">
      <c r="A83" s="5"/>
      <c r="B83" s="5"/>
      <c r="C83" s="5"/>
      <c r="D83" s="5"/>
      <c r="E83" s="22"/>
      <c r="F83" s="5"/>
      <c r="G83" s="5"/>
      <c r="H83" s="5"/>
      <c r="I83" s="5"/>
      <c r="J83" s="18"/>
      <c r="K83" s="18"/>
      <c r="L83" s="5"/>
      <c r="M83" s="5"/>
      <c r="N83" s="5"/>
      <c r="O83" s="5"/>
      <c r="P83" s="5"/>
      <c r="Q83" s="4"/>
      <c r="R83" s="12" t="str">
        <f t="shared" si="10"/>
        <v>#</v>
      </c>
      <c r="S83" s="12" t="str">
        <f t="shared" si="8"/>
        <v>#</v>
      </c>
      <c r="T83" s="25" t="str">
        <f t="shared" si="9"/>
        <v>#</v>
      </c>
    </row>
    <row r="84" spans="1:20" x14ac:dyDescent="0.3">
      <c r="A84" s="5"/>
      <c r="B84" s="5"/>
      <c r="C84" s="5"/>
      <c r="D84" s="5"/>
      <c r="E84" s="22"/>
      <c r="F84" s="5"/>
      <c r="G84" s="5"/>
      <c r="H84" s="5"/>
      <c r="I84" s="5"/>
      <c r="J84" s="18"/>
      <c r="K84" s="18"/>
      <c r="L84" s="5"/>
      <c r="M84" s="5"/>
      <c r="N84" s="5"/>
      <c r="O84" s="5"/>
      <c r="P84" s="5"/>
      <c r="Q84" s="4"/>
      <c r="R84" s="12" t="str">
        <f t="shared" si="10"/>
        <v>#</v>
      </c>
      <c r="S84" s="12" t="str">
        <f t="shared" si="8"/>
        <v>#</v>
      </c>
      <c r="T84" s="25" t="str">
        <f t="shared" si="9"/>
        <v>#</v>
      </c>
    </row>
    <row r="85" spans="1:20" x14ac:dyDescent="0.3">
      <c r="A85" s="5"/>
      <c r="B85" s="5"/>
      <c r="C85" s="5"/>
      <c r="D85" s="5"/>
      <c r="E85" s="22"/>
      <c r="F85" s="5"/>
      <c r="G85" s="5"/>
      <c r="H85" s="5"/>
      <c r="I85" s="5"/>
      <c r="J85" s="18"/>
      <c r="K85" s="18"/>
      <c r="L85" s="5"/>
      <c r="M85" s="5"/>
      <c r="N85" s="5"/>
      <c r="O85" s="5"/>
      <c r="P85" s="5"/>
      <c r="Q85" s="4"/>
      <c r="R85" s="12" t="str">
        <f t="shared" si="10"/>
        <v>#</v>
      </c>
      <c r="S85" s="12" t="str">
        <f t="shared" si="8"/>
        <v>#</v>
      </c>
      <c r="T85" s="25" t="str">
        <f t="shared" si="9"/>
        <v>#</v>
      </c>
    </row>
    <row r="86" spans="1:20" x14ac:dyDescent="0.3">
      <c r="A86" s="5"/>
      <c r="B86" s="5"/>
      <c r="C86" s="5"/>
      <c r="D86" s="5"/>
      <c r="E86" s="22"/>
      <c r="F86" s="5"/>
      <c r="G86" s="5"/>
      <c r="H86" s="5"/>
      <c r="I86" s="5"/>
      <c r="J86" s="18"/>
      <c r="K86" s="18"/>
      <c r="L86" s="5"/>
      <c r="M86" s="5"/>
      <c r="N86" s="5"/>
      <c r="O86" s="5"/>
      <c r="P86" s="5"/>
      <c r="Q86" s="4"/>
      <c r="R86" s="12" t="str">
        <f t="shared" si="10"/>
        <v>#</v>
      </c>
      <c r="S86" s="12" t="str">
        <f t="shared" si="8"/>
        <v>#</v>
      </c>
      <c r="T86" s="25" t="str">
        <f t="shared" si="9"/>
        <v>#</v>
      </c>
    </row>
    <row r="87" spans="1:20" x14ac:dyDescent="0.3">
      <c r="A87" s="5"/>
      <c r="B87" s="5"/>
      <c r="C87" s="5"/>
      <c r="D87" s="5"/>
      <c r="E87" s="22"/>
      <c r="F87" s="5"/>
      <c r="G87" s="5"/>
      <c r="H87" s="5"/>
      <c r="I87" s="5"/>
      <c r="J87" s="18"/>
      <c r="K87" s="18"/>
      <c r="L87" s="5"/>
      <c r="M87" s="5"/>
      <c r="N87" s="5"/>
      <c r="O87" s="5"/>
      <c r="P87" s="5"/>
      <c r="Q87" s="4"/>
      <c r="R87" s="12" t="str">
        <f t="shared" si="10"/>
        <v>#</v>
      </c>
      <c r="S87" s="12" t="str">
        <f t="shared" si="8"/>
        <v>#</v>
      </c>
      <c r="T87" s="25" t="str">
        <f t="shared" si="9"/>
        <v>#</v>
      </c>
    </row>
    <row r="88" spans="1:20" x14ac:dyDescent="0.3">
      <c r="A88" s="5"/>
      <c r="B88" s="5"/>
      <c r="C88" s="5"/>
      <c r="D88" s="5"/>
      <c r="E88" s="22"/>
      <c r="F88" s="5"/>
      <c r="G88" s="5"/>
      <c r="H88" s="5"/>
      <c r="I88" s="5"/>
      <c r="J88" s="18"/>
      <c r="K88" s="18"/>
      <c r="L88" s="5"/>
      <c r="M88" s="5"/>
      <c r="N88" s="5"/>
      <c r="O88" s="5"/>
      <c r="P88" s="5"/>
      <c r="Q88" s="4"/>
      <c r="R88" s="12" t="str">
        <f t="shared" si="10"/>
        <v>#</v>
      </c>
      <c r="S88" s="12" t="str">
        <f t="shared" si="8"/>
        <v>#</v>
      </c>
      <c r="T88" s="25" t="str">
        <f t="shared" si="9"/>
        <v>#</v>
      </c>
    </row>
    <row r="89" spans="1:20" x14ac:dyDescent="0.3">
      <c r="A89" s="5"/>
      <c r="B89" s="5"/>
      <c r="C89" s="5"/>
      <c r="D89" s="5"/>
      <c r="E89" s="22"/>
      <c r="F89" s="5"/>
      <c r="G89" s="5"/>
      <c r="H89" s="5"/>
      <c r="I89" s="5"/>
      <c r="J89" s="18"/>
      <c r="K89" s="18"/>
      <c r="L89" s="5"/>
      <c r="M89" s="5"/>
      <c r="N89" s="5"/>
      <c r="O89" s="5"/>
      <c r="P89" s="5"/>
      <c r="Q89" s="4"/>
      <c r="R89" s="12" t="str">
        <f t="shared" si="10"/>
        <v>#</v>
      </c>
      <c r="S89" s="12" t="str">
        <f t="shared" si="8"/>
        <v>#</v>
      </c>
      <c r="T89" s="25" t="str">
        <f t="shared" si="9"/>
        <v>#</v>
      </c>
    </row>
    <row r="90" spans="1:20" x14ac:dyDescent="0.3">
      <c r="A90" s="5"/>
      <c r="B90" s="5"/>
      <c r="C90" s="5"/>
      <c r="D90" s="5"/>
      <c r="E90" s="22"/>
      <c r="F90" s="5"/>
      <c r="G90" s="5"/>
      <c r="H90" s="5"/>
      <c r="I90" s="5"/>
      <c r="J90" s="18"/>
      <c r="K90" s="18"/>
      <c r="L90" s="5"/>
      <c r="M90" s="5"/>
      <c r="N90" s="5"/>
      <c r="O90" s="5"/>
      <c r="P90" s="5"/>
      <c r="Q90" s="4"/>
      <c r="R90" s="12" t="str">
        <f t="shared" si="10"/>
        <v>#</v>
      </c>
      <c r="S90" s="12" t="str">
        <f t="shared" si="8"/>
        <v>#</v>
      </c>
      <c r="T90" s="25" t="str">
        <f t="shared" si="9"/>
        <v>#</v>
      </c>
    </row>
    <row r="91" spans="1:20" x14ac:dyDescent="0.3">
      <c r="A91" s="5"/>
      <c r="B91" s="5"/>
      <c r="C91" s="5"/>
      <c r="D91" s="5"/>
      <c r="E91" s="22"/>
      <c r="F91" s="5"/>
      <c r="G91" s="5"/>
      <c r="H91" s="5"/>
      <c r="I91" s="5"/>
      <c r="J91" s="18"/>
      <c r="K91" s="18"/>
      <c r="L91" s="5"/>
      <c r="M91" s="5"/>
      <c r="N91" s="5"/>
      <c r="O91" s="5"/>
      <c r="P91" s="5"/>
      <c r="Q91" s="4"/>
      <c r="R91" s="12" t="str">
        <f t="shared" si="10"/>
        <v>#</v>
      </c>
      <c r="S91" s="12" t="str">
        <f t="shared" si="8"/>
        <v>#</v>
      </c>
      <c r="T91" s="25" t="str">
        <f t="shared" si="9"/>
        <v>#</v>
      </c>
    </row>
    <row r="92" spans="1:20" x14ac:dyDescent="0.3">
      <c r="A92" s="5"/>
      <c r="B92" s="5"/>
      <c r="C92" s="5"/>
      <c r="D92" s="5"/>
      <c r="E92" s="22"/>
      <c r="F92" s="5"/>
      <c r="G92" s="5"/>
      <c r="H92" s="5"/>
      <c r="I92" s="5"/>
      <c r="J92" s="18"/>
      <c r="K92" s="18"/>
      <c r="L92" s="5"/>
      <c r="M92" s="5"/>
      <c r="N92" s="5"/>
      <c r="O92" s="5"/>
      <c r="P92" s="5"/>
      <c r="Q92" s="4"/>
      <c r="R92" s="12" t="str">
        <f t="shared" si="10"/>
        <v>#</v>
      </c>
      <c r="S92" s="12" t="str">
        <f t="shared" si="8"/>
        <v>#</v>
      </c>
      <c r="T92" s="25" t="str">
        <f t="shared" si="9"/>
        <v>#</v>
      </c>
    </row>
    <row r="93" spans="1:20" x14ac:dyDescent="0.3">
      <c r="A93" s="5"/>
      <c r="B93" s="5"/>
      <c r="C93" s="5"/>
      <c r="D93" s="5"/>
      <c r="E93" s="22"/>
      <c r="F93" s="5"/>
      <c r="G93" s="5"/>
      <c r="H93" s="5"/>
      <c r="I93" s="5"/>
      <c r="J93" s="18"/>
      <c r="K93" s="18"/>
      <c r="L93" s="5"/>
      <c r="M93" s="5"/>
      <c r="N93" s="5"/>
      <c r="O93" s="5"/>
      <c r="P93" s="5"/>
      <c r="Q93" s="4"/>
      <c r="R93" s="12" t="str">
        <f t="shared" si="10"/>
        <v>#</v>
      </c>
      <c r="S93" s="12" t="str">
        <f t="shared" si="8"/>
        <v>#</v>
      </c>
      <c r="T93" s="25" t="str">
        <f t="shared" si="9"/>
        <v>#</v>
      </c>
    </row>
    <row r="94" spans="1:20" x14ac:dyDescent="0.3">
      <c r="A94" s="5"/>
      <c r="B94" s="5"/>
      <c r="C94" s="5"/>
      <c r="D94" s="5"/>
      <c r="E94" s="22"/>
      <c r="F94" s="5"/>
      <c r="G94" s="5"/>
      <c r="H94" s="5"/>
      <c r="I94" s="5"/>
      <c r="J94" s="18"/>
      <c r="K94" s="18"/>
      <c r="L94" s="5"/>
      <c r="M94" s="5"/>
      <c r="N94" s="5"/>
      <c r="O94" s="5"/>
      <c r="P94" s="5"/>
      <c r="Q94" s="4"/>
      <c r="R94" s="12" t="str">
        <f t="shared" si="10"/>
        <v>#</v>
      </c>
      <c r="S94" s="12" t="str">
        <f t="shared" si="8"/>
        <v>#</v>
      </c>
      <c r="T94" s="25" t="str">
        <f t="shared" si="9"/>
        <v>#</v>
      </c>
    </row>
    <row r="95" spans="1:20" x14ac:dyDescent="0.3">
      <c r="A95" s="5"/>
      <c r="B95" s="5"/>
      <c r="C95" s="5"/>
      <c r="D95" s="5"/>
      <c r="E95" s="22"/>
      <c r="F95" s="5"/>
      <c r="G95" s="5"/>
      <c r="H95" s="5"/>
      <c r="I95" s="5"/>
      <c r="J95" s="18"/>
      <c r="K95" s="18"/>
      <c r="L95" s="5"/>
      <c r="M95" s="5"/>
      <c r="N95" s="5"/>
      <c r="O95" s="5"/>
      <c r="P95" s="5"/>
      <c r="Q95" s="4"/>
      <c r="R95" s="12" t="str">
        <f t="shared" si="10"/>
        <v>#</v>
      </c>
      <c r="S95" s="12" t="str">
        <f>IF(Q95="","#",IF(LEFT(Q95,2)=LEFT(#REF!,2),J95-#REF!,"#"))</f>
        <v>#</v>
      </c>
      <c r="T95" s="25" t="str">
        <f t="shared" si="9"/>
        <v>#</v>
      </c>
    </row>
    <row r="96" spans="1:20" x14ac:dyDescent="0.3">
      <c r="A96" s="5"/>
      <c r="B96" s="5"/>
      <c r="C96" s="5"/>
      <c r="D96" s="5"/>
      <c r="E96" s="22"/>
      <c r="F96" s="5"/>
      <c r="G96" s="5"/>
      <c r="H96" s="5"/>
      <c r="I96" s="5"/>
      <c r="J96" s="18"/>
      <c r="K96" s="18"/>
      <c r="L96" s="5"/>
      <c r="M96" s="5"/>
      <c r="N96" s="5"/>
      <c r="O96" s="5"/>
      <c r="P96" s="5"/>
      <c r="Q96" s="4"/>
      <c r="R96" s="12" t="str">
        <f t="shared" ref="R96:R98" si="11">IF(Q96="","#",A96)</f>
        <v>#</v>
      </c>
      <c r="S96" s="12" t="str">
        <f>IF(Q96="","#",IF(LEFT(Q96,2)=LEFT(#REF!,2),J96-#REF!,"#"))</f>
        <v>#</v>
      </c>
      <c r="T96" s="25" t="str">
        <f t="shared" si="9"/>
        <v>#</v>
      </c>
    </row>
    <row r="97" spans="1:20" x14ac:dyDescent="0.3">
      <c r="A97" s="5"/>
      <c r="B97" s="5"/>
      <c r="C97" s="5"/>
      <c r="D97" s="5"/>
      <c r="E97" s="22"/>
      <c r="F97" s="5"/>
      <c r="G97" s="5"/>
      <c r="H97" s="5"/>
      <c r="I97" s="5"/>
      <c r="J97" s="18"/>
      <c r="K97" s="18"/>
      <c r="L97" s="5"/>
      <c r="M97" s="5"/>
      <c r="N97" s="5"/>
      <c r="O97" s="5"/>
      <c r="P97" s="5"/>
      <c r="Q97" s="4"/>
      <c r="R97" s="12" t="str">
        <f t="shared" si="11"/>
        <v>#</v>
      </c>
      <c r="S97" s="12" t="str">
        <f>IF(Q97="","#",IF(LEFT(Q97,2)=LEFT(#REF!,2),J97-#REF!,"#"))</f>
        <v>#</v>
      </c>
      <c r="T97" s="25" t="str">
        <f t="shared" si="9"/>
        <v>#</v>
      </c>
    </row>
    <row r="98" spans="1:20" x14ac:dyDescent="0.3">
      <c r="A98" s="5"/>
      <c r="B98" s="5"/>
      <c r="C98" s="5"/>
      <c r="D98" s="5"/>
      <c r="E98" s="22"/>
      <c r="F98" s="5"/>
      <c r="G98" s="5"/>
      <c r="H98" s="5"/>
      <c r="I98" s="5"/>
      <c r="J98" s="18"/>
      <c r="K98" s="18"/>
      <c r="L98" s="5"/>
      <c r="M98" s="5"/>
      <c r="N98" s="5"/>
      <c r="O98" s="5"/>
      <c r="P98" s="5"/>
      <c r="Q98" s="4"/>
      <c r="R98" s="12" t="str">
        <f t="shared" si="11"/>
        <v>#</v>
      </c>
      <c r="S98" s="12" t="str">
        <f>IF(Q98="","#",IF(LEFT(Q98,2)=LEFT(#REF!,2),J98-#REF!,"#"))</f>
        <v>#</v>
      </c>
      <c r="T98" s="25" t="str">
        <f>IF(Q98="","#",IF(LEFT(Q98,2)=LEFT(#REF!,2),K98-#REF!,"#"))</f>
        <v>#</v>
      </c>
    </row>
  </sheetData>
  <sortState xmlns:xlrd2="http://schemas.microsoft.com/office/spreadsheetml/2017/richdata2" ref="A15:Q32">
    <sortCondition ref="Q15:Q32"/>
  </sortState>
  <mergeCells count="1">
    <mergeCell ref="B5:C5"/>
  </mergeCells>
  <conditionalFormatting sqref="R15:T98">
    <cfRule type="containsText" dxfId="1" priority="1" operator="containsText" text="#">
      <formula>NOT(ISERROR(SEARCH("#",R15)))</formula>
    </cfRule>
  </conditionalFormatting>
  <hyperlinks>
    <hyperlink ref="E6" r:id="rId1" xr:uid="{A2698575-DBDD-4E4D-A40E-D8CE4AEA4B6B}"/>
  </hyperlinks>
  <pageMargins left="0.70866141732283472" right="0.70866141732283472" top="0.74803149606299213" bottom="0.35433070866141736" header="0.11811023622047245" footer="0.19685039370078741"/>
  <pageSetup paperSize="9" pageOrder="overThenDown" orientation="landscape" r:id="rId2"/>
  <headerFooter>
    <oddFooter>&amp;R&amp;9FO75OSL09-2503-Nettodosisbestimmung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F5A5BE54-D553-4B3A-9FB1-F15FDAA74D8F}">
            <xm:f>NOT(ISERROR(SEARCH("#",R15)))</xm:f>
            <xm:f>"#"</xm:f>
            <x14:dxf>
              <fill>
                <patternFill>
                  <bgColor theme="0"/>
                </patternFill>
              </fill>
            </x14:dxf>
          </x14:cfRule>
          <xm:sqref>R15:T98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761336-b096-4e1d-9829-26401b1daf23" xsi:nil="true"/>
    <lcf76f155ced4ddcb4097134ff3c332f xmlns="b2edc0f6-2983-4219-a950-9b68413f115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3D94995F8253409C8296AFBEB60C3A" ma:contentTypeVersion="13" ma:contentTypeDescription="Ein neues Dokument erstellen." ma:contentTypeScope="" ma:versionID="56e39403bf129cf22b055661655af811">
  <xsd:schema xmlns:xsd="http://www.w3.org/2001/XMLSchema" xmlns:xs="http://www.w3.org/2001/XMLSchema" xmlns:p="http://schemas.microsoft.com/office/2006/metadata/properties" xmlns:ns2="b2edc0f6-2983-4219-a950-9b68413f115c" xmlns:ns3="61761336-b096-4e1d-9829-26401b1daf23" targetNamespace="http://schemas.microsoft.com/office/2006/metadata/properties" ma:root="true" ma:fieldsID="cb26493ce36153bfcc1f6acd0fdf3374" ns2:_="" ns3:_="">
    <xsd:import namespace="b2edc0f6-2983-4219-a950-9b68413f115c"/>
    <xsd:import namespace="61761336-b096-4e1d-9829-26401b1daf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edc0f6-2983-4219-a950-9b68413f1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653e50a5-4f5e-4f91-80f2-7a79fa9ee4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61336-b096-4e1d-9829-26401b1daf2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10ab782-a25a-4c96-998a-9e673b8728ea}" ma:internalName="TaxCatchAll" ma:showField="CatchAllData" ma:web="61761336-b096-4e1d-9829-26401b1daf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E09ED9-532A-4191-92A8-527C8EBA0FC1}">
  <ds:schemaRefs>
    <ds:schemaRef ds:uri="http://schemas.microsoft.com/office/2006/metadata/properties"/>
    <ds:schemaRef ds:uri="http://schemas.microsoft.com/office/infopath/2007/PartnerControls"/>
    <ds:schemaRef ds:uri="61761336-b096-4e1d-9829-26401b1daf23"/>
    <ds:schemaRef ds:uri="b2edc0f6-2983-4219-a950-9b68413f115c"/>
  </ds:schemaRefs>
</ds:datastoreItem>
</file>

<file path=customXml/itemProps2.xml><?xml version="1.0" encoding="utf-8"?>
<ds:datastoreItem xmlns:ds="http://schemas.openxmlformats.org/officeDocument/2006/customXml" ds:itemID="{C191878E-EA50-48CB-B3B3-B012C27894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EB3A21-CCE5-4326-9382-6EC01B48711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Nettodosis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Haninger, Thomas</cp:lastModifiedBy>
  <cp:revision/>
  <cp:lastPrinted>2025-03-25T07:25:01Z</cp:lastPrinted>
  <dcterms:created xsi:type="dcterms:W3CDTF">2024-12-19T10:02:18Z</dcterms:created>
  <dcterms:modified xsi:type="dcterms:W3CDTF">2025-03-25T07:25:11Z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0x010100EB3D94995F8253409C8296AFBEB60C3A</vt:lpwstr>
  </property>
  <property fmtid="{D5CDD505-2E9C-101B-9397-08002B2CF9AE}" pid="3" name="MediaServiceImageTags">
    <vt:lpwstr/>
  </property>
</Properties>
</file>